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256" windowHeight="5784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29" i="1" l="1"/>
  <c r="F29" i="1"/>
  <c r="G29" i="1"/>
  <c r="H29" i="1"/>
  <c r="D29" i="1"/>
  <c r="E28" i="1"/>
  <c r="F28" i="1"/>
  <c r="G28" i="1"/>
  <c r="H28" i="1"/>
  <c r="D28" i="1"/>
  <c r="E27" i="1"/>
  <c r="F27" i="1"/>
  <c r="G27" i="1"/>
  <c r="H27" i="1"/>
  <c r="D27" i="1"/>
  <c r="E25" i="1"/>
  <c r="F25" i="1"/>
  <c r="G25" i="1"/>
  <c r="H25" i="1"/>
  <c r="D25" i="1"/>
  <c r="E24" i="1"/>
  <c r="F24" i="1"/>
  <c r="G24" i="1"/>
  <c r="H24" i="1"/>
  <c r="D24" i="1"/>
  <c r="C25" i="1"/>
  <c r="E17" i="1"/>
  <c r="F17" i="1"/>
  <c r="G17" i="1"/>
  <c r="H17" i="1"/>
  <c r="D17" i="1"/>
  <c r="E10" i="1"/>
  <c r="F10" i="1"/>
  <c r="G10" i="1"/>
  <c r="H10" i="1"/>
  <c r="D10" i="1"/>
  <c r="E9" i="1"/>
  <c r="F9" i="1"/>
  <c r="G9" i="1"/>
  <c r="H9" i="1"/>
  <c r="D9" i="1"/>
</calcChain>
</file>

<file path=xl/sharedStrings.xml><?xml version="1.0" encoding="utf-8"?>
<sst xmlns="http://schemas.openxmlformats.org/spreadsheetml/2006/main" count="31" uniqueCount="17">
  <si>
    <t xml:space="preserve">№ </t>
  </si>
  <si>
    <t>ФИО</t>
  </si>
  <si>
    <t>В/СР</t>
  </si>
  <si>
    <t>В</t>
  </si>
  <si>
    <t>СР</t>
  </si>
  <si>
    <t>Н/СР</t>
  </si>
  <si>
    <t>Н</t>
  </si>
  <si>
    <t>группы</t>
  </si>
  <si>
    <t>Агапова Татьяна Викторовна</t>
  </si>
  <si>
    <t>гр.1 Бумажный микс</t>
  </si>
  <si>
    <t>гр.2 Бумажный микс</t>
  </si>
  <si>
    <t>гр.3 Тайна бумажного листа</t>
  </si>
  <si>
    <t>гр.4 Тайна бумажного листа</t>
  </si>
  <si>
    <t>гр.5 Тайна бумажного листа</t>
  </si>
  <si>
    <t>Бумажный микс</t>
  </si>
  <si>
    <t>декабрь</t>
  </si>
  <si>
    <t>май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</si>
</sst>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800" b="1" i="0" cap="all" baseline="0">
                <a:effectLst/>
              </a:rPr>
              <a:t>Диагностика уровня осВоения программы Декабрь 2018</a:t>
            </a:r>
            <a:endParaRPr lang="ru-RU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0"/>
      <c:rotY val="0"/>
      <c:depthPercent val="100"/>
      <c:rAngAx val="0"/>
    </c:view3D>
    <c:floor>
      <c:thickness val="0"/>
      <c:spPr>
        <a:solidFill>
          <a:schemeClr val="lt1"/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Лист1!$D$1</c:f>
              <c:strCache>
                <c:ptCount val="1"/>
                <c:pt idx="0">
                  <c:v>В</c:v>
                </c:pt>
              </c:strCache>
            </c:strRef>
          </c:tx>
          <c:spPr>
            <a:pattFill prst="ltDnDiag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solidFill>
                <a:schemeClr val="accent1"/>
              </a:solidFill>
            </a:ln>
            <a:effectLst/>
            <a:sp3d>
              <a:contourClr>
                <a:schemeClr val="accent1"/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Лист1!$C$2:$C$7</c:f>
              <c:strCache>
                <c:ptCount val="6"/>
                <c:pt idx="1">
                  <c:v>гр.1 Бумажный микс</c:v>
                </c:pt>
                <c:pt idx="2">
                  <c:v>гр.2 Бумажный микс</c:v>
                </c:pt>
                <c:pt idx="3">
                  <c:v>гр.3 Тайна бумажного листа</c:v>
                </c:pt>
                <c:pt idx="4">
                  <c:v>гр.4 Тайна бумажного листа</c:v>
                </c:pt>
                <c:pt idx="5">
                  <c:v>гр.5 Тайна бумажного листа</c:v>
                </c:pt>
              </c:strCache>
            </c:strRef>
          </c:cat>
          <c:val>
            <c:numRef>
              <c:f>Лист1!$D$2:$D$7</c:f>
              <c:numCache>
                <c:formatCode>General</c:formatCode>
                <c:ptCount val="6"/>
                <c:pt idx="1">
                  <c:v>5</c:v>
                </c:pt>
                <c:pt idx="2">
                  <c:v>6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6A-46F2-A9EA-188C5BBBC860}"/>
            </c:ext>
          </c:extLst>
        </c:ser>
        <c:ser>
          <c:idx val="1"/>
          <c:order val="1"/>
          <c:tx>
            <c:strRef>
              <c:f>Лист1!$E$1</c:f>
              <c:strCache>
                <c:ptCount val="1"/>
                <c:pt idx="0">
                  <c:v>В/СР</c:v>
                </c:pt>
              </c:strCache>
            </c:strRef>
          </c:tx>
          <c:spPr>
            <a:pattFill prst="ltDnDiag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solidFill>
                <a:schemeClr val="accent2"/>
              </a:solidFill>
            </a:ln>
            <a:effectLst/>
            <a:sp3d>
              <a:contourClr>
                <a:schemeClr val="accent2"/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Лист1!$C$2:$C$7</c:f>
              <c:strCache>
                <c:ptCount val="6"/>
                <c:pt idx="1">
                  <c:v>гр.1 Бумажный микс</c:v>
                </c:pt>
                <c:pt idx="2">
                  <c:v>гр.2 Бумажный микс</c:v>
                </c:pt>
                <c:pt idx="3">
                  <c:v>гр.3 Тайна бумажного листа</c:v>
                </c:pt>
                <c:pt idx="4">
                  <c:v>гр.4 Тайна бумажного листа</c:v>
                </c:pt>
                <c:pt idx="5">
                  <c:v>гр.5 Тайна бумажного листа</c:v>
                </c:pt>
              </c:strCache>
            </c:strRef>
          </c:cat>
          <c:val>
            <c:numRef>
              <c:f>Лист1!$E$2:$E$7</c:f>
              <c:numCache>
                <c:formatCode>General</c:formatCode>
                <c:ptCount val="6"/>
                <c:pt idx="1">
                  <c:v>6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6A-46F2-A9EA-188C5BBBC860}"/>
            </c:ext>
          </c:extLst>
        </c:ser>
        <c:ser>
          <c:idx val="2"/>
          <c:order val="2"/>
          <c:tx>
            <c:strRef>
              <c:f>Лист1!$F$1</c:f>
              <c:strCache>
                <c:ptCount val="1"/>
                <c:pt idx="0">
                  <c:v>СР</c:v>
                </c:pt>
              </c:strCache>
            </c:strRef>
          </c:tx>
          <c:spPr>
            <a:pattFill prst="ltDnDiag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solidFill>
                <a:schemeClr val="accent3"/>
              </a:solidFill>
            </a:ln>
            <a:effectLst/>
            <a:sp3d>
              <a:contourClr>
                <a:schemeClr val="accent3"/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Лист1!$C$2:$C$7</c:f>
              <c:strCache>
                <c:ptCount val="6"/>
                <c:pt idx="1">
                  <c:v>гр.1 Бумажный микс</c:v>
                </c:pt>
                <c:pt idx="2">
                  <c:v>гр.2 Бумажный микс</c:v>
                </c:pt>
                <c:pt idx="3">
                  <c:v>гр.3 Тайна бумажного листа</c:v>
                </c:pt>
                <c:pt idx="4">
                  <c:v>гр.4 Тайна бумажного листа</c:v>
                </c:pt>
                <c:pt idx="5">
                  <c:v>гр.5 Тайна бумажного листа</c:v>
                </c:pt>
              </c:strCache>
            </c:strRef>
          </c:cat>
          <c:val>
            <c:numRef>
              <c:f>Лист1!$F$2:$F$7</c:f>
              <c:numCache>
                <c:formatCode>General</c:formatCode>
                <c:ptCount val="6"/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5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E6A-46F2-A9EA-188C5BBBC860}"/>
            </c:ext>
          </c:extLst>
        </c:ser>
        <c:ser>
          <c:idx val="3"/>
          <c:order val="3"/>
          <c:tx>
            <c:strRef>
              <c:f>Лист1!$G$1</c:f>
              <c:strCache>
                <c:ptCount val="1"/>
                <c:pt idx="0">
                  <c:v>Н/СР</c:v>
                </c:pt>
              </c:strCache>
            </c:strRef>
          </c:tx>
          <c:spPr>
            <a:pattFill prst="ltDnDiag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solidFill>
                <a:schemeClr val="accent4"/>
              </a:solidFill>
            </a:ln>
            <a:effectLst/>
            <a:sp3d>
              <a:contourClr>
                <a:schemeClr val="accent4"/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Лист1!$C$2:$C$7</c:f>
              <c:strCache>
                <c:ptCount val="6"/>
                <c:pt idx="1">
                  <c:v>гр.1 Бумажный микс</c:v>
                </c:pt>
                <c:pt idx="2">
                  <c:v>гр.2 Бумажный микс</c:v>
                </c:pt>
                <c:pt idx="3">
                  <c:v>гр.3 Тайна бумажного листа</c:v>
                </c:pt>
                <c:pt idx="4">
                  <c:v>гр.4 Тайна бумажного листа</c:v>
                </c:pt>
                <c:pt idx="5">
                  <c:v>гр.5 Тайна бумажного листа</c:v>
                </c:pt>
              </c:strCache>
            </c:strRef>
          </c:cat>
          <c:val>
            <c:numRef>
              <c:f>Лист1!$G$2:$G$7</c:f>
              <c:numCache>
                <c:formatCode>General</c:formatCode>
                <c:ptCount val="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E6A-46F2-A9EA-188C5BBBC860}"/>
            </c:ext>
          </c:extLst>
        </c:ser>
        <c:ser>
          <c:idx val="4"/>
          <c:order val="4"/>
          <c:tx>
            <c:strRef>
              <c:f>Лист1!$H$1</c:f>
              <c:strCache>
                <c:ptCount val="1"/>
                <c:pt idx="0">
                  <c:v>Н</c:v>
                </c:pt>
              </c:strCache>
            </c:strRef>
          </c:tx>
          <c:spPr>
            <a:pattFill prst="ltDnDiag">
              <a:fgClr>
                <a:schemeClr val="accent5"/>
              </a:fgClr>
              <a:bgClr>
                <a:schemeClr val="accent5">
                  <a:lumMod val="20000"/>
                  <a:lumOff val="80000"/>
                </a:schemeClr>
              </a:bgClr>
            </a:pattFill>
            <a:ln>
              <a:solidFill>
                <a:schemeClr val="accent5"/>
              </a:solidFill>
            </a:ln>
            <a:effectLst/>
            <a:sp3d>
              <a:contourClr>
                <a:schemeClr val="accent5"/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Лист1!$C$2:$C$7</c:f>
              <c:strCache>
                <c:ptCount val="6"/>
                <c:pt idx="1">
                  <c:v>гр.1 Бумажный микс</c:v>
                </c:pt>
                <c:pt idx="2">
                  <c:v>гр.2 Бумажный микс</c:v>
                </c:pt>
                <c:pt idx="3">
                  <c:v>гр.3 Тайна бумажного листа</c:v>
                </c:pt>
                <c:pt idx="4">
                  <c:v>гр.4 Тайна бумажного листа</c:v>
                </c:pt>
                <c:pt idx="5">
                  <c:v>гр.5 Тайна бумажного листа</c:v>
                </c:pt>
              </c:strCache>
            </c:strRef>
          </c:cat>
          <c:val>
            <c:numRef>
              <c:f>Лист1!$H$2:$H$7</c:f>
              <c:numCache>
                <c:formatCode>General</c:formatCode>
                <c:ptCount val="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E6A-46F2-A9EA-188C5BBBC86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60"/>
        <c:gapDepth val="0"/>
        <c:shape val="box"/>
        <c:axId val="510926335"/>
        <c:axId val="510929247"/>
        <c:axId val="0"/>
      </c:bar3DChart>
      <c:catAx>
        <c:axId val="5109263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10929247"/>
        <c:crosses val="autoZero"/>
        <c:auto val="1"/>
        <c:lblAlgn val="ctr"/>
        <c:lblOffset val="100"/>
        <c:noMultiLvlLbl val="0"/>
      </c:catAx>
      <c:valAx>
        <c:axId val="51092924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109263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Лист1!$C$10</c:f>
              <c:strCache>
                <c:ptCount val="1"/>
                <c:pt idx="0">
                  <c:v>Бумажный микс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alpha val="90000"/>
                </a:schemeClr>
              </a:solidFill>
              <a:ln w="19050">
                <a:solidFill>
                  <a:schemeClr val="accent1">
                    <a:lumMod val="75000"/>
                  </a:schemeClr>
                </a:solidFill>
              </a:ln>
              <a:effectLst>
                <a:innerShdw blurRad="114300">
                  <a:schemeClr val="accent1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1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A25-4ACF-8BF1-7072BF6C52CB}"/>
              </c:ext>
            </c:extLst>
          </c:dPt>
          <c:dPt>
            <c:idx val="1"/>
            <c:bubble3D val="0"/>
            <c:spPr>
              <a:solidFill>
                <a:schemeClr val="accent2">
                  <a:alpha val="90000"/>
                </a:schemeClr>
              </a:solidFill>
              <a:ln w="19050">
                <a:solidFill>
                  <a:schemeClr val="accent2">
                    <a:lumMod val="75000"/>
                  </a:schemeClr>
                </a:solidFill>
              </a:ln>
              <a:effectLst>
                <a:innerShdw blurRad="114300">
                  <a:schemeClr val="accent2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2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1A25-4ACF-8BF1-7072BF6C52CB}"/>
              </c:ext>
            </c:extLst>
          </c:dPt>
          <c:dPt>
            <c:idx val="2"/>
            <c:bubble3D val="0"/>
            <c:spPr>
              <a:solidFill>
                <a:schemeClr val="accent3">
                  <a:alpha val="90000"/>
                </a:schemeClr>
              </a:solidFill>
              <a:ln w="19050">
                <a:solidFill>
                  <a:schemeClr val="accent3">
                    <a:lumMod val="75000"/>
                  </a:schemeClr>
                </a:solidFill>
              </a:ln>
              <a:effectLst>
                <a:innerShdw blurRad="114300">
                  <a:schemeClr val="accent3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3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1A25-4ACF-8BF1-7072BF6C52CB}"/>
              </c:ext>
            </c:extLst>
          </c:dPt>
          <c:dPt>
            <c:idx val="3"/>
            <c:bubble3D val="0"/>
            <c:spPr>
              <a:solidFill>
                <a:schemeClr val="accent4">
                  <a:alpha val="90000"/>
                </a:schemeClr>
              </a:solidFill>
              <a:ln w="19050">
                <a:solidFill>
                  <a:schemeClr val="accent4">
                    <a:lumMod val="75000"/>
                  </a:schemeClr>
                </a:solidFill>
              </a:ln>
              <a:effectLst>
                <a:innerShdw blurRad="114300">
                  <a:schemeClr val="accent4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4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1A25-4ACF-8BF1-7072BF6C52CB}"/>
              </c:ext>
            </c:extLst>
          </c:dPt>
          <c:dPt>
            <c:idx val="4"/>
            <c:bubble3D val="0"/>
            <c:spPr>
              <a:solidFill>
                <a:schemeClr val="accent5">
                  <a:alpha val="90000"/>
                </a:schemeClr>
              </a:solidFill>
              <a:ln w="19050">
                <a:solidFill>
                  <a:schemeClr val="accent5">
                    <a:lumMod val="75000"/>
                  </a:schemeClr>
                </a:solidFill>
              </a:ln>
              <a:effectLst>
                <a:innerShdw blurRad="114300">
                  <a:schemeClr val="accent5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5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A25-4ACF-8BF1-7072BF6C52CB}"/>
              </c:ext>
            </c:extLst>
          </c:dPt>
          <c:dLbls>
            <c:dLbl>
              <c:idx val="0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1"/>
                  </a:solidFill>
                  <a:round/>
                </a:ln>
                <a:effectLst>
                  <a:outerShdw blurRad="50800" dist="38100" dir="2700000" algn="tl" rotWithShape="0">
                    <a:schemeClr val="accent1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1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in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1A25-4ACF-8BF1-7072BF6C52CB}"/>
                </c:ext>
              </c:extLst>
            </c:dLbl>
            <c:dLbl>
              <c:idx val="1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2"/>
                  </a:solidFill>
                  <a:round/>
                </a:ln>
                <a:effectLst>
                  <a:outerShdw blurRad="50800" dist="38100" dir="2700000" algn="tl" rotWithShape="0">
                    <a:schemeClr val="accent2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2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in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1A25-4ACF-8BF1-7072BF6C52CB}"/>
                </c:ext>
              </c:extLst>
            </c:dLbl>
            <c:dLbl>
              <c:idx val="2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3"/>
                  </a:solidFill>
                  <a:round/>
                </a:ln>
                <a:effectLst>
                  <a:outerShdw blurRad="50800" dist="38100" dir="2700000" algn="tl" rotWithShape="0">
                    <a:schemeClr val="accent3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3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in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1A25-4ACF-8BF1-7072BF6C52CB}"/>
                </c:ext>
              </c:extLst>
            </c:dLbl>
            <c:dLbl>
              <c:idx val="3"/>
              <c:layout>
                <c:manualLayout>
                  <c:x val="7.4999999999999997E-2"/>
                  <c:y val="9.2548848060658873E-3"/>
                </c:manualLayout>
              </c:layout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4"/>
                  </a:solidFill>
                  <a:round/>
                </a:ln>
                <a:effectLst>
                  <a:outerShdw blurRad="50800" dist="38100" dir="2700000" algn="tl" rotWithShape="0">
                    <a:schemeClr val="accent4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4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A25-4ACF-8BF1-7072BF6C52CB}"/>
                </c:ext>
              </c:extLst>
            </c:dLbl>
            <c:dLbl>
              <c:idx val="4"/>
              <c:layout>
                <c:manualLayout>
                  <c:x val="-8.0555555555555602E-2"/>
                  <c:y val="1.8514144065325169E-2"/>
                </c:manualLayout>
              </c:layout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5"/>
                  </a:solidFill>
                  <a:round/>
                </a:ln>
                <a:effectLst>
                  <a:outerShdw blurRad="50800" dist="38100" dir="2700000" algn="tl" rotWithShape="0">
                    <a:schemeClr val="accent5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5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A25-4ACF-8BF1-7072BF6C52CB}"/>
                </c:ext>
              </c:extLst>
            </c:dLbl>
            <c:dLblPos val="in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Лист1!$D$9:$H$9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Лист1!$D$10:$H$10</c:f>
              <c:numCache>
                <c:formatCode>General</c:formatCode>
                <c:ptCount val="5"/>
                <c:pt idx="0">
                  <c:v>27</c:v>
                </c:pt>
                <c:pt idx="1">
                  <c:v>25</c:v>
                </c:pt>
                <c:pt idx="2">
                  <c:v>24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25-4ACF-8BF1-7072BF6C52CB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800" b="1" i="0" cap="all" baseline="0">
                <a:effectLst/>
              </a:rPr>
              <a:t>Диагностика уровня осВоения программы </a:t>
            </a:r>
          </a:p>
          <a:p>
            <a:pPr>
              <a:defRPr/>
            </a:pPr>
            <a:r>
              <a:rPr lang="ru-RU" sz="1800" b="1" i="0" cap="all" baseline="0">
                <a:effectLst/>
              </a:rPr>
              <a:t>май 2019</a:t>
            </a:r>
            <a:endParaRPr lang="ru-RU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0"/>
      <c:rotY val="0"/>
      <c:depthPercent val="100"/>
      <c:rAngAx val="0"/>
    </c:view3D>
    <c:floor>
      <c:thickness val="0"/>
      <c:spPr>
        <a:solidFill>
          <a:schemeClr val="lt1"/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Лист1!$D$17</c:f>
              <c:strCache>
                <c:ptCount val="1"/>
                <c:pt idx="0">
                  <c:v>В</c:v>
                </c:pt>
              </c:strCache>
            </c:strRef>
          </c:tx>
          <c:spPr>
            <a:pattFill prst="ltDnDiag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solidFill>
                <a:schemeClr val="accent1"/>
              </a:solidFill>
            </a:ln>
            <a:effectLst/>
            <a:sp3d>
              <a:contourClr>
                <a:schemeClr val="accent1"/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Лист1!$C$18:$C$22</c:f>
              <c:strCache>
                <c:ptCount val="5"/>
                <c:pt idx="0">
                  <c:v>гр.1 Бумажный микс</c:v>
                </c:pt>
                <c:pt idx="1">
                  <c:v>гр.2 Бумажный микс</c:v>
                </c:pt>
                <c:pt idx="2">
                  <c:v>гр.3 Тайна бумажного листа</c:v>
                </c:pt>
                <c:pt idx="3">
                  <c:v>гр.4 Тайна бумажного листа</c:v>
                </c:pt>
                <c:pt idx="4">
                  <c:v>гр.5 Тайна бумажного листа</c:v>
                </c:pt>
              </c:strCache>
            </c:strRef>
          </c:cat>
          <c:val>
            <c:numRef>
              <c:f>Лист1!$D$18:$D$22</c:f>
              <c:numCache>
                <c:formatCode>General</c:formatCode>
                <c:ptCount val="5"/>
                <c:pt idx="0">
                  <c:v>8</c:v>
                </c:pt>
                <c:pt idx="1">
                  <c:v>9</c:v>
                </c:pt>
                <c:pt idx="2">
                  <c:v>9</c:v>
                </c:pt>
                <c:pt idx="3">
                  <c:v>8</c:v>
                </c:pt>
                <c:pt idx="4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E-4800-8FB1-0BEFBC84D297}"/>
            </c:ext>
          </c:extLst>
        </c:ser>
        <c:ser>
          <c:idx val="1"/>
          <c:order val="1"/>
          <c:tx>
            <c:strRef>
              <c:f>Лист1!$E$17</c:f>
              <c:strCache>
                <c:ptCount val="1"/>
                <c:pt idx="0">
                  <c:v>В/СР</c:v>
                </c:pt>
              </c:strCache>
            </c:strRef>
          </c:tx>
          <c:spPr>
            <a:pattFill prst="ltDnDiag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solidFill>
                <a:schemeClr val="accent2"/>
              </a:solidFill>
            </a:ln>
            <a:effectLst/>
            <a:sp3d>
              <a:contourClr>
                <a:schemeClr val="accent2"/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Лист1!$C$18:$C$22</c:f>
              <c:strCache>
                <c:ptCount val="5"/>
                <c:pt idx="0">
                  <c:v>гр.1 Бумажный микс</c:v>
                </c:pt>
                <c:pt idx="1">
                  <c:v>гр.2 Бумажный микс</c:v>
                </c:pt>
                <c:pt idx="2">
                  <c:v>гр.3 Тайна бумажного листа</c:v>
                </c:pt>
                <c:pt idx="3">
                  <c:v>гр.4 Тайна бумажного листа</c:v>
                </c:pt>
                <c:pt idx="4">
                  <c:v>гр.5 Тайна бумажного листа</c:v>
                </c:pt>
              </c:strCache>
            </c:strRef>
          </c:cat>
          <c:val>
            <c:numRef>
              <c:f>Лист1!$E$18:$E$22</c:f>
              <c:numCache>
                <c:formatCode>General</c:formatCode>
                <c:ptCount val="5"/>
                <c:pt idx="0">
                  <c:v>6</c:v>
                </c:pt>
                <c:pt idx="1">
                  <c:v>5</c:v>
                </c:pt>
                <c:pt idx="2">
                  <c:v>4</c:v>
                </c:pt>
                <c:pt idx="3">
                  <c:v>5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E-4800-8FB1-0BEFBC84D297}"/>
            </c:ext>
          </c:extLst>
        </c:ser>
        <c:ser>
          <c:idx val="2"/>
          <c:order val="2"/>
          <c:tx>
            <c:strRef>
              <c:f>Лист1!$F$17</c:f>
              <c:strCache>
                <c:ptCount val="1"/>
                <c:pt idx="0">
                  <c:v>СР</c:v>
                </c:pt>
              </c:strCache>
            </c:strRef>
          </c:tx>
          <c:spPr>
            <a:pattFill prst="ltDnDiag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solidFill>
                <a:schemeClr val="accent3"/>
              </a:solidFill>
            </a:ln>
            <a:effectLst/>
            <a:sp3d>
              <a:contourClr>
                <a:schemeClr val="accent3"/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Лист1!$C$18:$C$22</c:f>
              <c:strCache>
                <c:ptCount val="5"/>
                <c:pt idx="0">
                  <c:v>гр.1 Бумажный микс</c:v>
                </c:pt>
                <c:pt idx="1">
                  <c:v>гр.2 Бумажный микс</c:v>
                </c:pt>
                <c:pt idx="2">
                  <c:v>гр.3 Тайна бумажного листа</c:v>
                </c:pt>
                <c:pt idx="3">
                  <c:v>гр.4 Тайна бумажного листа</c:v>
                </c:pt>
                <c:pt idx="4">
                  <c:v>гр.5 Тайна бумажного листа</c:v>
                </c:pt>
              </c:strCache>
            </c:strRef>
          </c:cat>
          <c:val>
            <c:numRef>
              <c:f>Лист1!$F$18:$F$22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CE-4800-8FB1-0BEFBC84D297}"/>
            </c:ext>
          </c:extLst>
        </c:ser>
        <c:ser>
          <c:idx val="3"/>
          <c:order val="3"/>
          <c:tx>
            <c:strRef>
              <c:f>Лист1!$G$17</c:f>
              <c:strCache>
                <c:ptCount val="1"/>
                <c:pt idx="0">
                  <c:v>Н/СР</c:v>
                </c:pt>
              </c:strCache>
            </c:strRef>
          </c:tx>
          <c:spPr>
            <a:pattFill prst="ltDnDiag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solidFill>
                <a:schemeClr val="accent4"/>
              </a:solidFill>
            </a:ln>
            <a:effectLst/>
            <a:sp3d>
              <a:contourClr>
                <a:schemeClr val="accent4"/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Лист1!$C$18:$C$22</c:f>
              <c:strCache>
                <c:ptCount val="5"/>
                <c:pt idx="0">
                  <c:v>гр.1 Бумажный микс</c:v>
                </c:pt>
                <c:pt idx="1">
                  <c:v>гр.2 Бумажный микс</c:v>
                </c:pt>
                <c:pt idx="2">
                  <c:v>гр.3 Тайна бумажного листа</c:v>
                </c:pt>
                <c:pt idx="3">
                  <c:v>гр.4 Тайна бумажного листа</c:v>
                </c:pt>
                <c:pt idx="4">
                  <c:v>гр.5 Тайна бумажного листа</c:v>
                </c:pt>
              </c:strCache>
            </c:strRef>
          </c:cat>
          <c:val>
            <c:numRef>
              <c:f>Лист1!$G$18:$G$22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1CE-4800-8FB1-0BEFBC84D297}"/>
            </c:ext>
          </c:extLst>
        </c:ser>
        <c:ser>
          <c:idx val="4"/>
          <c:order val="4"/>
          <c:tx>
            <c:strRef>
              <c:f>Лист1!$H$17</c:f>
              <c:strCache>
                <c:ptCount val="1"/>
                <c:pt idx="0">
                  <c:v>Н</c:v>
                </c:pt>
              </c:strCache>
            </c:strRef>
          </c:tx>
          <c:spPr>
            <a:pattFill prst="ltDnDiag">
              <a:fgClr>
                <a:schemeClr val="accent5"/>
              </a:fgClr>
              <a:bgClr>
                <a:schemeClr val="accent5">
                  <a:lumMod val="20000"/>
                  <a:lumOff val="80000"/>
                </a:schemeClr>
              </a:bgClr>
            </a:pattFill>
            <a:ln>
              <a:solidFill>
                <a:schemeClr val="accent5"/>
              </a:solidFill>
            </a:ln>
            <a:effectLst/>
            <a:sp3d>
              <a:contourClr>
                <a:schemeClr val="accent5"/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Лист1!$C$18:$C$22</c:f>
              <c:strCache>
                <c:ptCount val="5"/>
                <c:pt idx="0">
                  <c:v>гр.1 Бумажный микс</c:v>
                </c:pt>
                <c:pt idx="1">
                  <c:v>гр.2 Бумажный микс</c:v>
                </c:pt>
                <c:pt idx="2">
                  <c:v>гр.3 Тайна бумажного листа</c:v>
                </c:pt>
                <c:pt idx="3">
                  <c:v>гр.4 Тайна бумажного листа</c:v>
                </c:pt>
                <c:pt idx="4">
                  <c:v>гр.5 Тайна бумажного листа</c:v>
                </c:pt>
              </c:strCache>
            </c:strRef>
          </c:cat>
          <c:val>
            <c:numRef>
              <c:f>Лист1!$H$18:$H$22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1CE-4800-8FB1-0BEFBC84D29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60"/>
        <c:gapDepth val="0"/>
        <c:shape val="box"/>
        <c:axId val="578931135"/>
        <c:axId val="578931551"/>
        <c:axId val="0"/>
      </c:bar3DChart>
      <c:catAx>
        <c:axId val="5789311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78931551"/>
        <c:crosses val="autoZero"/>
        <c:auto val="1"/>
        <c:lblAlgn val="ctr"/>
        <c:lblOffset val="100"/>
        <c:noMultiLvlLbl val="0"/>
      </c:catAx>
      <c:valAx>
        <c:axId val="57893155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789311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3333333333333333E-2"/>
          <c:y val="0.1804399970836979"/>
          <c:w val="0.93888888888888888"/>
          <c:h val="0.75474518810148727"/>
        </c:manualLayout>
      </c:layout>
      <c:pie3DChart>
        <c:varyColors val="1"/>
        <c:ser>
          <c:idx val="0"/>
          <c:order val="0"/>
          <c:tx>
            <c:strRef>
              <c:f>Лист1!$C$25</c:f>
              <c:strCache>
                <c:ptCount val="1"/>
                <c:pt idx="0">
                  <c:v>Бумажный микс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alpha val="90000"/>
                </a:schemeClr>
              </a:solidFill>
              <a:ln w="19050">
                <a:solidFill>
                  <a:schemeClr val="accent1">
                    <a:lumMod val="75000"/>
                  </a:schemeClr>
                </a:solidFill>
              </a:ln>
              <a:effectLst>
                <a:innerShdw blurRad="114300">
                  <a:schemeClr val="accent1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1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2AF1-42FA-A8B7-7F4EC020C04C}"/>
              </c:ext>
            </c:extLst>
          </c:dPt>
          <c:dPt>
            <c:idx val="1"/>
            <c:bubble3D val="0"/>
            <c:spPr>
              <a:solidFill>
                <a:schemeClr val="accent2">
                  <a:alpha val="90000"/>
                </a:schemeClr>
              </a:solidFill>
              <a:ln w="19050">
                <a:solidFill>
                  <a:schemeClr val="accent2">
                    <a:lumMod val="75000"/>
                  </a:schemeClr>
                </a:solidFill>
              </a:ln>
              <a:effectLst>
                <a:innerShdw blurRad="114300">
                  <a:schemeClr val="accent2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2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2AF1-42FA-A8B7-7F4EC020C04C}"/>
              </c:ext>
            </c:extLst>
          </c:dPt>
          <c:dPt>
            <c:idx val="2"/>
            <c:bubble3D val="0"/>
            <c:spPr>
              <a:solidFill>
                <a:schemeClr val="accent3">
                  <a:alpha val="90000"/>
                </a:schemeClr>
              </a:solidFill>
              <a:ln w="19050">
                <a:solidFill>
                  <a:schemeClr val="accent3">
                    <a:lumMod val="75000"/>
                  </a:schemeClr>
                </a:solidFill>
              </a:ln>
              <a:effectLst>
                <a:innerShdw blurRad="114300">
                  <a:schemeClr val="accent3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3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2AF1-42FA-A8B7-7F4EC020C04C}"/>
              </c:ext>
            </c:extLst>
          </c:dPt>
          <c:dPt>
            <c:idx val="3"/>
            <c:bubble3D val="0"/>
            <c:spPr>
              <a:solidFill>
                <a:schemeClr val="accent4">
                  <a:alpha val="90000"/>
                </a:schemeClr>
              </a:solidFill>
              <a:ln w="19050">
                <a:solidFill>
                  <a:schemeClr val="accent4">
                    <a:lumMod val="75000"/>
                  </a:schemeClr>
                </a:solidFill>
              </a:ln>
              <a:effectLst>
                <a:innerShdw blurRad="114300">
                  <a:schemeClr val="accent4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4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2AF1-42FA-A8B7-7F4EC020C04C}"/>
              </c:ext>
            </c:extLst>
          </c:dPt>
          <c:dPt>
            <c:idx val="4"/>
            <c:bubble3D val="0"/>
            <c:spPr>
              <a:solidFill>
                <a:schemeClr val="accent5">
                  <a:alpha val="90000"/>
                </a:schemeClr>
              </a:solidFill>
              <a:ln w="19050">
                <a:solidFill>
                  <a:schemeClr val="accent5">
                    <a:lumMod val="75000"/>
                  </a:schemeClr>
                </a:solidFill>
              </a:ln>
              <a:effectLst>
                <a:innerShdw blurRad="114300">
                  <a:schemeClr val="accent5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5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2AF1-42FA-A8B7-7F4EC020C04C}"/>
              </c:ext>
            </c:extLst>
          </c:dPt>
          <c:dLbls>
            <c:dLbl>
              <c:idx val="0"/>
              <c:spPr>
                <a:solidFill>
                  <a:sysClr val="window" lastClr="FFFFFF">
                    <a:alpha val="90000"/>
                  </a:sysClr>
                </a:solidFill>
                <a:ln w="12700" cap="flat" cmpd="sng" algn="ctr">
                  <a:solidFill>
                    <a:srgbClr val="4F81BD"/>
                  </a:solidFill>
                  <a:round/>
                </a:ln>
                <a:effectLst>
                  <a:outerShdw blurRad="50800" dist="38100" dir="2700000" algn="tl" rotWithShape="0">
                    <a:srgbClr val="4F81BD">
                      <a:lumMod val="75000"/>
                      <a:alpha val="40000"/>
                    </a:srgb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1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solidFill>
                      <a:schemeClr val="lt1">
                        <a:alpha val="90000"/>
                      </a:schemeClr>
                    </a:solidFill>
                    <a:ln w="12700" cap="flat" cmpd="sng" algn="ctr">
                      <a:solidFill>
                        <a:schemeClr val="accent1"/>
                      </a:solidFill>
                      <a:round/>
                    </a:ln>
                  </c15:spPr>
                </c:ext>
                <c:ext xmlns:c16="http://schemas.microsoft.com/office/drawing/2014/chart" uri="{C3380CC4-5D6E-409C-BE32-E72D297353CC}">
                  <c16:uniqueId val="{00000003-2AF1-42FA-A8B7-7F4EC020C04C}"/>
                </c:ext>
              </c:extLst>
            </c:dLbl>
            <c:dLbl>
              <c:idx val="1"/>
              <c:spPr>
                <a:solidFill>
                  <a:sysClr val="window" lastClr="FFFFFF">
                    <a:alpha val="90000"/>
                  </a:sysClr>
                </a:solidFill>
                <a:ln w="12700" cap="flat" cmpd="sng" algn="ctr">
                  <a:solidFill>
                    <a:srgbClr val="4F81BD"/>
                  </a:solidFill>
                  <a:round/>
                </a:ln>
                <a:effectLst>
                  <a:outerShdw blurRad="50800" dist="38100" dir="2700000" algn="tl" rotWithShape="0">
                    <a:srgbClr val="4F81BD">
                      <a:lumMod val="75000"/>
                      <a:alpha val="40000"/>
                    </a:srgb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2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solidFill>
                      <a:schemeClr val="lt1">
                        <a:alpha val="90000"/>
                      </a:schemeClr>
                    </a:solidFill>
                    <a:ln w="12700" cap="flat" cmpd="sng" algn="ctr">
                      <a:solidFill>
                        <a:schemeClr val="accent1"/>
                      </a:solidFill>
                      <a:round/>
                    </a:ln>
                  </c15:spPr>
                </c:ext>
                <c:ext xmlns:c16="http://schemas.microsoft.com/office/drawing/2014/chart" uri="{C3380CC4-5D6E-409C-BE32-E72D297353CC}">
                  <c16:uniqueId val="{00000004-2AF1-42FA-A8B7-7F4EC020C04C}"/>
                </c:ext>
              </c:extLst>
            </c:dLbl>
            <c:dLbl>
              <c:idx val="2"/>
              <c:spPr>
                <a:solidFill>
                  <a:sysClr val="window" lastClr="FFFFFF">
                    <a:alpha val="90000"/>
                  </a:sysClr>
                </a:solidFill>
                <a:ln w="12700" cap="flat" cmpd="sng" algn="ctr">
                  <a:solidFill>
                    <a:srgbClr val="4F81BD"/>
                  </a:solidFill>
                  <a:round/>
                </a:ln>
                <a:effectLst>
                  <a:outerShdw blurRad="50800" dist="38100" dir="2700000" algn="tl" rotWithShape="0">
                    <a:srgbClr val="4F81BD">
                      <a:lumMod val="75000"/>
                      <a:alpha val="40000"/>
                    </a:srgb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3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solidFill>
                      <a:schemeClr val="lt1">
                        <a:alpha val="90000"/>
                      </a:schemeClr>
                    </a:solidFill>
                    <a:ln w="12700" cap="flat" cmpd="sng" algn="ctr">
                      <a:solidFill>
                        <a:schemeClr val="accent1"/>
                      </a:solidFill>
                      <a:round/>
                    </a:ln>
                  </c15:spPr>
                </c:ext>
                <c:ext xmlns:c16="http://schemas.microsoft.com/office/drawing/2014/chart" uri="{C3380CC4-5D6E-409C-BE32-E72D297353CC}">
                  <c16:uniqueId val="{00000005-2AF1-42FA-A8B7-7F4EC020C04C}"/>
                </c:ext>
              </c:extLst>
            </c:dLbl>
            <c:dLbl>
              <c:idx val="3"/>
              <c:layout>
                <c:manualLayout>
                  <c:x val="-2.3277467411545624E-2"/>
                  <c:y val="6.2524423602969906E-2"/>
                </c:manualLayout>
              </c:layout>
              <c:spPr>
                <a:solidFill>
                  <a:sysClr val="window" lastClr="FFFFFF">
                    <a:alpha val="90000"/>
                  </a:sysClr>
                </a:solidFill>
                <a:ln w="12700" cap="flat" cmpd="sng" algn="ctr">
                  <a:solidFill>
                    <a:srgbClr val="4F81BD"/>
                  </a:solidFill>
                  <a:round/>
                </a:ln>
                <a:effectLst>
                  <a:outerShdw blurRad="50800" dist="38100" dir="2700000" algn="tl" rotWithShape="0">
                    <a:srgbClr val="4F81BD">
                      <a:lumMod val="75000"/>
                      <a:alpha val="40000"/>
                    </a:srgb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4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solidFill>
                      <a:schemeClr val="lt1">
                        <a:alpha val="90000"/>
                      </a:schemeClr>
                    </a:solidFill>
                    <a:ln w="12700" cap="flat" cmpd="sng" algn="ctr">
                      <a:solidFill>
                        <a:schemeClr val="accent1"/>
                      </a:solidFill>
                      <a:round/>
                    </a:ln>
                  </c15:spPr>
                  <c15:layout/>
                </c:ext>
                <c:ext xmlns:c16="http://schemas.microsoft.com/office/drawing/2014/chart" uri="{C3380CC4-5D6E-409C-BE32-E72D297353CC}">
                  <c16:uniqueId val="{00000002-2AF1-42FA-A8B7-7F4EC020C04C}"/>
                </c:ext>
              </c:extLst>
            </c:dLbl>
            <c:dLbl>
              <c:idx val="4"/>
              <c:layout>
                <c:manualLayout>
                  <c:x val="7.6815642458100561E-2"/>
                  <c:y val="2.7354435326299317E-2"/>
                </c:manualLayout>
              </c:layout>
              <c:spPr>
                <a:solidFill>
                  <a:sysClr val="window" lastClr="FFFFFF">
                    <a:alpha val="90000"/>
                  </a:sysClr>
                </a:solidFill>
                <a:ln w="12700" cap="flat" cmpd="sng" algn="ctr">
                  <a:solidFill>
                    <a:srgbClr val="4F81BD"/>
                  </a:solidFill>
                  <a:round/>
                </a:ln>
                <a:effectLst>
                  <a:outerShdw blurRad="50800" dist="38100" dir="2700000" algn="tl" rotWithShape="0">
                    <a:srgbClr val="4F81BD">
                      <a:lumMod val="75000"/>
                      <a:alpha val="40000"/>
                    </a:srgb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5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solidFill>
                      <a:schemeClr val="lt1">
                        <a:alpha val="90000"/>
                      </a:schemeClr>
                    </a:solidFill>
                    <a:ln w="12700" cap="flat" cmpd="sng" algn="ctr">
                      <a:solidFill>
                        <a:schemeClr val="accent1"/>
                      </a:solidFill>
                      <a:round/>
                    </a:ln>
                  </c15:spPr>
                  <c15:layout/>
                </c:ext>
                <c:ext xmlns:c16="http://schemas.microsoft.com/office/drawing/2014/chart" uri="{C3380CC4-5D6E-409C-BE32-E72D297353CC}">
                  <c16:uniqueId val="{00000001-2AF1-42FA-A8B7-7F4EC020C04C}"/>
                </c:ext>
              </c:extLst>
            </c:dLbl>
            <c:spPr>
              <a:solidFill>
                <a:sysClr val="window" lastClr="FFFFFF">
                  <a:alpha val="90000"/>
                </a:sysClr>
              </a:solidFill>
              <a:ln w="12700" cap="flat" cmpd="sng" algn="ctr">
                <a:solidFill>
                  <a:srgbClr val="4F81BD"/>
                </a:solidFill>
                <a:round/>
              </a:ln>
              <a:effectLst>
                <a:outerShdw blurRad="50800" dist="38100" dir="2700000" algn="tl" rotWithShape="0">
                  <a:srgbClr val="4F81BD">
                    <a:lumMod val="75000"/>
                    <a:alpha val="40000"/>
                  </a:srgbClr>
                </a:outerShdw>
              </a:effectLst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solidFill>
                    <a:schemeClr val="lt1">
                      <a:alpha val="90000"/>
                    </a:schemeClr>
                  </a:solidFill>
                  <a:ln w="12700" cap="flat" cmpd="sng" algn="ctr">
                    <a:solidFill>
                      <a:schemeClr val="accent1"/>
                    </a:solidFill>
                    <a:round/>
                  </a:ln>
                </c15:spPr>
                <c15:layout/>
              </c:ext>
            </c:extLst>
          </c:dLbls>
          <c:cat>
            <c:strRef>
              <c:f>Лист1!$D$24:$H$24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Лист1!$D$25:$H$25</c:f>
              <c:numCache>
                <c:formatCode>General</c:formatCode>
                <c:ptCount val="5"/>
                <c:pt idx="0">
                  <c:v>43</c:v>
                </c:pt>
                <c:pt idx="1">
                  <c:v>24</c:v>
                </c:pt>
                <c:pt idx="2">
                  <c:v>10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F1-42FA-A8B7-7F4EC020C0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800" b="0" i="0" cap="all" baseline="0">
                <a:effectLst/>
              </a:rPr>
              <a:t>Диагностика уровня освоения программы. 2018-19 уч.год</a:t>
            </a:r>
            <a:endParaRPr lang="ru-RU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0"/>
      <c:rotY val="0"/>
      <c:depthPercent val="100"/>
      <c:rAngAx val="0"/>
    </c:view3D>
    <c:floor>
      <c:thickness val="0"/>
      <c:spPr>
        <a:solidFill>
          <a:schemeClr val="lt1"/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Лист1!$C$28</c:f>
              <c:strCache>
                <c:ptCount val="1"/>
                <c:pt idx="0">
                  <c:v>декабрь</c:v>
                </c:pt>
              </c:strCache>
            </c:strRef>
          </c:tx>
          <c:spPr>
            <a:pattFill prst="ltDnDiag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solidFill>
                <a:schemeClr val="accent1"/>
              </a:solidFill>
            </a:ln>
            <a:effectLst/>
            <a:sp3d>
              <a:contourClr>
                <a:schemeClr val="accent1"/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Лист1!$D$27:$H$27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Лист1!$D$28:$H$28</c:f>
              <c:numCache>
                <c:formatCode>General</c:formatCode>
                <c:ptCount val="5"/>
                <c:pt idx="0">
                  <c:v>27</c:v>
                </c:pt>
                <c:pt idx="1">
                  <c:v>25</c:v>
                </c:pt>
                <c:pt idx="2">
                  <c:v>24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D5-497B-A136-D03DA69662D6}"/>
            </c:ext>
          </c:extLst>
        </c:ser>
        <c:ser>
          <c:idx val="1"/>
          <c:order val="1"/>
          <c:tx>
            <c:strRef>
              <c:f>Лист1!$C$29</c:f>
              <c:strCache>
                <c:ptCount val="1"/>
                <c:pt idx="0">
                  <c:v>май</c:v>
                </c:pt>
              </c:strCache>
            </c:strRef>
          </c:tx>
          <c:spPr>
            <a:pattFill prst="ltDnDiag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solidFill>
                <a:schemeClr val="accent2"/>
              </a:solidFill>
            </a:ln>
            <a:effectLst/>
            <a:sp3d>
              <a:contourClr>
                <a:schemeClr val="accent2"/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Лист1!$D$27:$H$27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Лист1!$D$29:$H$29</c:f>
              <c:numCache>
                <c:formatCode>General</c:formatCode>
                <c:ptCount val="5"/>
                <c:pt idx="0">
                  <c:v>43</c:v>
                </c:pt>
                <c:pt idx="1">
                  <c:v>24</c:v>
                </c:pt>
                <c:pt idx="2">
                  <c:v>10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D5-497B-A136-D03DA69662D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60"/>
        <c:gapDepth val="0"/>
        <c:shape val="box"/>
        <c:axId val="504144543"/>
        <c:axId val="504137055"/>
        <c:axId val="0"/>
      </c:bar3DChart>
      <c:catAx>
        <c:axId val="5041445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04137055"/>
        <c:crosses val="autoZero"/>
        <c:auto val="1"/>
        <c:lblAlgn val="ctr"/>
        <c:lblOffset val="100"/>
        <c:noMultiLvlLbl val="0"/>
      </c:catAx>
      <c:valAx>
        <c:axId val="50413705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041445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/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pattFill prst="ltDn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>
        <a:solidFill>
          <a:schemeClr val="phClr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/>
      </a:solidFill>
      <a:sp3d/>
    </cs:spPr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3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8100" tIns="19050" rIns="38100" bIns="19050" anchor="ctr" anchorCtr="1">
      <a:spAutoFit/>
    </cs:bodyPr>
  </cs:dataLabel>
  <cs:dataLabelCallout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tx1"/>
    </cs:fontRef>
    <cs:spPr>
      <a:solidFill>
        <a:schemeClr val="phClr">
          <a:alpha val="90000"/>
        </a:schemeClr>
      </a:solidFill>
      <a:ln w="19050">
        <a:solidFill>
          <a:schemeClr val="phClr">
            <a:lumMod val="75000"/>
          </a:schemeClr>
        </a:solidFill>
      </a:ln>
      <a:effectLst>
        <a:innerShdw blurRad="114300">
          <a:schemeClr val="phClr">
            <a:lumMod val="75000"/>
          </a:schemeClr>
        </a:innerShdw>
      </a:effectLst>
      <a:scene3d>
        <a:camera prst="orthographicFront"/>
        <a:lightRig rig="threePt" dir="t"/>
      </a:scene3d>
      <a:sp3d contourW="19050" prstMaterial="flat">
        <a:contourClr>
          <a:schemeClr val="accent4">
            <a:lumMod val="75000"/>
          </a:schemeClr>
        </a:contourClr>
      </a:sp3d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8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/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pattFill prst="ltDn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>
        <a:solidFill>
          <a:schemeClr val="phClr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/>
      </a:solidFill>
      <a:sp3d/>
    </cs:spPr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3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8100" tIns="19050" rIns="38100" bIns="19050" anchor="ctr" anchorCtr="1">
      <a:spAutoFit/>
    </cs:bodyPr>
  </cs:dataLabel>
  <cs:dataLabelCallout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tx1"/>
    </cs:fontRef>
    <cs:spPr>
      <a:solidFill>
        <a:schemeClr val="phClr">
          <a:alpha val="90000"/>
        </a:schemeClr>
      </a:solidFill>
      <a:ln w="19050">
        <a:solidFill>
          <a:schemeClr val="phClr">
            <a:lumMod val="75000"/>
          </a:schemeClr>
        </a:solidFill>
      </a:ln>
      <a:effectLst>
        <a:innerShdw blurRad="114300">
          <a:schemeClr val="phClr">
            <a:lumMod val="75000"/>
          </a:schemeClr>
        </a:innerShdw>
      </a:effectLst>
      <a:scene3d>
        <a:camera prst="orthographicFront"/>
        <a:lightRig rig="threePt" dir="t"/>
      </a:scene3d>
      <a:sp3d contourW="19050" prstMaterial="flat">
        <a:contourClr>
          <a:schemeClr val="accent4">
            <a:lumMod val="75000"/>
          </a:schemeClr>
        </a:contourClr>
      </a:sp3d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8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/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pattFill prst="ltDn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>
        <a:solidFill>
          <a:schemeClr val="phClr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/>
      </a:solidFill>
      <a:sp3d/>
    </cs:spPr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320040</xdr:colOff>
      <xdr:row>0</xdr:row>
      <xdr:rowOff>140970</xdr:rowOff>
    </xdr:from>
    <xdr:to>
      <xdr:col>16</xdr:col>
      <xdr:colOff>464820</xdr:colOff>
      <xdr:row>15</xdr:row>
      <xdr:rowOff>140970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541020</xdr:colOff>
      <xdr:row>1</xdr:row>
      <xdr:rowOff>3810</xdr:rowOff>
    </xdr:from>
    <xdr:to>
      <xdr:col>24</xdr:col>
      <xdr:colOff>236220</xdr:colOff>
      <xdr:row>16</xdr:row>
      <xdr:rowOff>3810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342900</xdr:colOff>
      <xdr:row>16</xdr:row>
      <xdr:rowOff>34290</xdr:rowOff>
    </xdr:from>
    <xdr:to>
      <xdr:col>16</xdr:col>
      <xdr:colOff>38100</xdr:colOff>
      <xdr:row>31</xdr:row>
      <xdr:rowOff>34290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236220</xdr:colOff>
      <xdr:row>16</xdr:row>
      <xdr:rowOff>156210</xdr:rowOff>
    </xdr:from>
    <xdr:to>
      <xdr:col>25</xdr:col>
      <xdr:colOff>205740</xdr:colOff>
      <xdr:row>34</xdr:row>
      <xdr:rowOff>114300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2110740</xdr:colOff>
      <xdr:row>30</xdr:row>
      <xdr:rowOff>57150</xdr:rowOff>
    </xdr:from>
    <xdr:to>
      <xdr:col>8</xdr:col>
      <xdr:colOff>22860</xdr:colOff>
      <xdr:row>45</xdr:row>
      <xdr:rowOff>57150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workbookViewId="0">
      <selection activeCell="J41" sqref="J41"/>
    </sheetView>
  </sheetViews>
  <sheetFormatPr defaultRowHeight="14.4" x14ac:dyDescent="0.3"/>
  <cols>
    <col min="1" max="1" width="9.5546875" customWidth="1"/>
    <col min="2" max="2" width="36.88671875" customWidth="1"/>
    <col min="3" max="3" width="35.33203125" bestFit="1" customWidth="1"/>
    <col min="4" max="4" width="5.5546875" bestFit="1" customWidth="1"/>
    <col min="5" max="5" width="5.33203125" bestFit="1" customWidth="1"/>
    <col min="6" max="6" width="4.44140625" bestFit="1" customWidth="1"/>
    <col min="7" max="7" width="5.44140625" bestFit="1" customWidth="1"/>
    <col min="8" max="8" width="4.109375" customWidth="1"/>
  </cols>
  <sheetData>
    <row r="1" spans="1:8" x14ac:dyDescent="0.3">
      <c r="A1" t="s">
        <v>0</v>
      </c>
      <c r="B1" t="s">
        <v>1</v>
      </c>
      <c r="C1" t="s">
        <v>7</v>
      </c>
      <c r="D1" t="s">
        <v>3</v>
      </c>
      <c r="E1" t="s">
        <v>2</v>
      </c>
      <c r="F1" t="s">
        <v>4</v>
      </c>
      <c r="G1" t="s">
        <v>5</v>
      </c>
      <c r="H1" t="s">
        <v>6</v>
      </c>
    </row>
    <row r="2" spans="1:8" s="1" customFormat="1" x14ac:dyDescent="0.3">
      <c r="B2" s="2"/>
    </row>
    <row r="3" spans="1:8" x14ac:dyDescent="0.3">
      <c r="A3">
        <v>1</v>
      </c>
      <c r="B3" t="s">
        <v>8</v>
      </c>
      <c r="C3" t="s">
        <v>9</v>
      </c>
      <c r="D3">
        <v>5</v>
      </c>
      <c r="E3">
        <v>6</v>
      </c>
      <c r="F3">
        <v>4</v>
      </c>
      <c r="G3">
        <v>0</v>
      </c>
      <c r="H3">
        <v>0</v>
      </c>
    </row>
    <row r="4" spans="1:8" x14ac:dyDescent="0.3">
      <c r="A4">
        <v>2</v>
      </c>
      <c r="B4" t="s">
        <v>8</v>
      </c>
      <c r="C4" t="s">
        <v>10</v>
      </c>
      <c r="D4">
        <v>6</v>
      </c>
      <c r="E4">
        <v>5</v>
      </c>
      <c r="F4">
        <v>5</v>
      </c>
      <c r="G4">
        <v>0</v>
      </c>
      <c r="H4">
        <v>0</v>
      </c>
    </row>
    <row r="5" spans="1:8" x14ac:dyDescent="0.3">
      <c r="A5">
        <v>3</v>
      </c>
      <c r="B5" t="s">
        <v>8</v>
      </c>
      <c r="C5" t="s">
        <v>11</v>
      </c>
      <c r="D5">
        <v>5</v>
      </c>
      <c r="E5">
        <v>5</v>
      </c>
      <c r="F5">
        <v>6</v>
      </c>
      <c r="G5">
        <v>0</v>
      </c>
      <c r="H5">
        <v>0</v>
      </c>
    </row>
    <row r="6" spans="1:8" x14ac:dyDescent="0.3">
      <c r="A6">
        <v>4</v>
      </c>
      <c r="B6" t="s">
        <v>8</v>
      </c>
      <c r="C6" t="s">
        <v>12</v>
      </c>
      <c r="D6">
        <v>5</v>
      </c>
      <c r="E6">
        <v>5</v>
      </c>
      <c r="F6">
        <v>5</v>
      </c>
      <c r="G6">
        <v>0</v>
      </c>
      <c r="H6">
        <v>0</v>
      </c>
    </row>
    <row r="7" spans="1:8" x14ac:dyDescent="0.3">
      <c r="A7">
        <v>5</v>
      </c>
      <c r="B7" t="s">
        <v>8</v>
      </c>
      <c r="C7" t="s">
        <v>13</v>
      </c>
      <c r="D7">
        <v>6</v>
      </c>
      <c r="E7">
        <v>4</v>
      </c>
      <c r="F7">
        <v>4</v>
      </c>
      <c r="G7">
        <v>0</v>
      </c>
      <c r="H7">
        <v>0</v>
      </c>
    </row>
    <row r="9" spans="1:8" x14ac:dyDescent="0.3">
      <c r="D9" t="str">
        <f>D1</f>
        <v>В</v>
      </c>
      <c r="E9" t="str">
        <f t="shared" ref="E9:H9" si="0">E1</f>
        <v>В/СР</v>
      </c>
      <c r="F9" t="str">
        <f t="shared" si="0"/>
        <v>СР</v>
      </c>
      <c r="G9" t="str">
        <f t="shared" si="0"/>
        <v>Н/СР</v>
      </c>
      <c r="H9" t="str">
        <f t="shared" si="0"/>
        <v>Н</v>
      </c>
    </row>
    <row r="10" spans="1:8" x14ac:dyDescent="0.3">
      <c r="C10" t="s">
        <v>14</v>
      </c>
      <c r="D10">
        <f>SUM(D3:D7)</f>
        <v>27</v>
      </c>
      <c r="E10">
        <f t="shared" ref="E10:H10" si="1">SUM(E3:E7)</f>
        <v>25</v>
      </c>
      <c r="F10">
        <f t="shared" si="1"/>
        <v>24</v>
      </c>
      <c r="G10">
        <f t="shared" si="1"/>
        <v>0</v>
      </c>
      <c r="H10">
        <f t="shared" si="1"/>
        <v>0</v>
      </c>
    </row>
    <row r="17" spans="1:8" x14ac:dyDescent="0.3">
      <c r="D17" t="str">
        <f>D1</f>
        <v>В</v>
      </c>
      <c r="E17" t="str">
        <f t="shared" ref="E17:H17" si="2">E1</f>
        <v>В/СР</v>
      </c>
      <c r="F17" t="str">
        <f t="shared" si="2"/>
        <v>СР</v>
      </c>
      <c r="G17" t="str">
        <f t="shared" si="2"/>
        <v>Н/СР</v>
      </c>
      <c r="H17" t="str">
        <f t="shared" si="2"/>
        <v>Н</v>
      </c>
    </row>
    <row r="18" spans="1:8" x14ac:dyDescent="0.3">
      <c r="A18">
        <v>1</v>
      </c>
      <c r="B18" t="s">
        <v>8</v>
      </c>
      <c r="C18" t="s">
        <v>9</v>
      </c>
      <c r="D18">
        <v>8</v>
      </c>
      <c r="E18">
        <v>6</v>
      </c>
      <c r="F18">
        <v>1</v>
      </c>
      <c r="G18">
        <v>0</v>
      </c>
      <c r="H18">
        <v>0</v>
      </c>
    </row>
    <row r="19" spans="1:8" x14ac:dyDescent="0.3">
      <c r="A19">
        <v>2</v>
      </c>
      <c r="B19" t="s">
        <v>8</v>
      </c>
      <c r="C19" t="s">
        <v>10</v>
      </c>
      <c r="D19">
        <v>9</v>
      </c>
      <c r="E19">
        <v>5</v>
      </c>
      <c r="F19">
        <v>2</v>
      </c>
      <c r="G19">
        <v>0</v>
      </c>
      <c r="H19">
        <v>0</v>
      </c>
    </row>
    <row r="20" spans="1:8" x14ac:dyDescent="0.3">
      <c r="A20">
        <v>3</v>
      </c>
      <c r="B20" t="s">
        <v>8</v>
      </c>
      <c r="C20" t="s">
        <v>11</v>
      </c>
      <c r="D20">
        <v>9</v>
      </c>
      <c r="E20">
        <v>4</v>
      </c>
      <c r="F20">
        <v>3</v>
      </c>
      <c r="G20">
        <v>0</v>
      </c>
      <c r="H20">
        <v>0</v>
      </c>
    </row>
    <row r="21" spans="1:8" x14ac:dyDescent="0.3">
      <c r="A21">
        <v>4</v>
      </c>
      <c r="B21" t="s">
        <v>8</v>
      </c>
      <c r="C21" t="s">
        <v>12</v>
      </c>
      <c r="D21">
        <v>8</v>
      </c>
      <c r="E21">
        <v>5</v>
      </c>
      <c r="F21">
        <v>2</v>
      </c>
      <c r="G21">
        <v>0</v>
      </c>
      <c r="H21">
        <v>0</v>
      </c>
    </row>
    <row r="22" spans="1:8" x14ac:dyDescent="0.3">
      <c r="A22">
        <v>5</v>
      </c>
      <c r="B22" t="s">
        <v>8</v>
      </c>
      <c r="C22" t="s">
        <v>13</v>
      </c>
      <c r="D22">
        <v>9</v>
      </c>
      <c r="E22">
        <v>4</v>
      </c>
      <c r="F22">
        <v>2</v>
      </c>
      <c r="G22">
        <v>0</v>
      </c>
      <c r="H22">
        <v>0</v>
      </c>
    </row>
    <row r="24" spans="1:8" x14ac:dyDescent="0.3">
      <c r="D24" t="str">
        <f>D9</f>
        <v>В</v>
      </c>
      <c r="E24" t="str">
        <f t="shared" ref="E24:H24" si="3">E9</f>
        <v>В/СР</v>
      </c>
      <c r="F24" t="str">
        <f t="shared" si="3"/>
        <v>СР</v>
      </c>
      <c r="G24" t="str">
        <f t="shared" si="3"/>
        <v>Н/СР</v>
      </c>
      <c r="H24" t="str">
        <f t="shared" si="3"/>
        <v>Н</v>
      </c>
    </row>
    <row r="25" spans="1:8" x14ac:dyDescent="0.3">
      <c r="C25" t="str">
        <f>C10</f>
        <v>Бумажный микс</v>
      </c>
      <c r="D25">
        <f>SUM(D18:D22)</f>
        <v>43</v>
      </c>
      <c r="E25">
        <f t="shared" ref="E25:H25" si="4">SUM(E18:E22)</f>
        <v>24</v>
      </c>
      <c r="F25">
        <f t="shared" si="4"/>
        <v>10</v>
      </c>
      <c r="G25">
        <f t="shared" si="4"/>
        <v>0</v>
      </c>
      <c r="H25">
        <f t="shared" si="4"/>
        <v>0</v>
      </c>
    </row>
    <row r="27" spans="1:8" x14ac:dyDescent="0.3">
      <c r="D27" t="str">
        <f>D24</f>
        <v>В</v>
      </c>
      <c r="E27" t="str">
        <f t="shared" ref="E27:H27" si="5">E24</f>
        <v>В/СР</v>
      </c>
      <c r="F27" t="str">
        <f t="shared" si="5"/>
        <v>СР</v>
      </c>
      <c r="G27" t="str">
        <f t="shared" si="5"/>
        <v>Н/СР</v>
      </c>
      <c r="H27" t="str">
        <f t="shared" si="5"/>
        <v>Н</v>
      </c>
    </row>
    <row r="28" spans="1:8" x14ac:dyDescent="0.3">
      <c r="C28" t="s">
        <v>15</v>
      </c>
      <c r="D28">
        <f>D10</f>
        <v>27</v>
      </c>
      <c r="E28">
        <f t="shared" ref="E28:H28" si="6">E10</f>
        <v>25</v>
      </c>
      <c r="F28">
        <f t="shared" si="6"/>
        <v>24</v>
      </c>
      <c r="G28">
        <f t="shared" si="6"/>
        <v>0</v>
      </c>
      <c r="H28">
        <f t="shared" si="6"/>
        <v>0</v>
      </c>
    </row>
    <row r="29" spans="1:8" x14ac:dyDescent="0.3">
      <c r="C29" t="s">
        <v>16</v>
      </c>
      <c r="D29">
        <f>D25</f>
        <v>43</v>
      </c>
      <c r="E29">
        <f t="shared" ref="E29:H29" si="7">E25</f>
        <v>24</v>
      </c>
      <c r="F29">
        <f t="shared" si="7"/>
        <v>10</v>
      </c>
      <c r="G29">
        <f t="shared" si="7"/>
        <v>0</v>
      </c>
      <c r="H29">
        <f t="shared" si="7"/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2022-05-31T18:15:24Z</dcterms:modified>
</cp:coreProperties>
</file>