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6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7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38400" windowHeight="19100" activeTab="6"/>
  </bookViews>
  <sheets>
    <sheet name="2018-19" sheetId="2" r:id="rId1"/>
    <sheet name="2019-20" sheetId="4" r:id="rId2"/>
    <sheet name="2020-21 " sheetId="5" r:id="rId3"/>
    <sheet name="2021-22  " sheetId="6" r:id="rId4"/>
    <sheet name="2022-23" sheetId="3" r:id="rId5"/>
    <sheet name="2023-24" sheetId="8" r:id="rId6"/>
    <sheet name="Общий" sheetId="7" r:id="rId7"/>
  </sheets>
  <calcPr calcId="162913"/>
</workbook>
</file>

<file path=xl/calcChain.xml><?xml version="1.0" encoding="utf-8"?>
<calcChain xmlns="http://schemas.openxmlformats.org/spreadsheetml/2006/main">
  <c r="G27" i="8" l="1"/>
  <c r="F31" i="8" s="1"/>
  <c r="F40" i="8" s="1"/>
  <c r="F27" i="8"/>
  <c r="E31" i="8" s="1"/>
  <c r="E40" i="8" s="1"/>
  <c r="E27" i="8"/>
  <c r="D31" i="8" s="1"/>
  <c r="D40" i="8" s="1"/>
  <c r="D27" i="8"/>
  <c r="C31" i="8" s="1"/>
  <c r="C40" i="8" s="1"/>
  <c r="C27" i="8"/>
  <c r="B31" i="8" s="1"/>
  <c r="B40" i="8" s="1"/>
  <c r="G10" i="8"/>
  <c r="F14" i="8" s="1"/>
  <c r="F39" i="8" s="1"/>
  <c r="F10" i="8"/>
  <c r="E14" i="8" s="1"/>
  <c r="E39" i="8" s="1"/>
  <c r="E10" i="8"/>
  <c r="D14" i="8" s="1"/>
  <c r="D39" i="8" s="1"/>
  <c r="D10" i="8"/>
  <c r="C14" i="8" s="1"/>
  <c r="C39" i="8" s="1"/>
  <c r="C10" i="8"/>
  <c r="B14" i="8" s="1"/>
  <c r="B39" i="8" s="1"/>
  <c r="G3" i="7"/>
  <c r="G4" i="7"/>
  <c r="G5" i="7"/>
  <c r="G6" i="7"/>
  <c r="G7" i="7"/>
  <c r="G8" i="7"/>
  <c r="G9" i="7"/>
  <c r="G10" i="7"/>
  <c r="G11" i="7"/>
  <c r="G12" i="7"/>
  <c r="G13" i="7"/>
  <c r="G2" i="7"/>
  <c r="E34" i="2" l="1"/>
  <c r="G27" i="3" l="1"/>
  <c r="F27" i="3"/>
  <c r="D27" i="6" l="1"/>
  <c r="E27" i="6"/>
  <c r="F27" i="6"/>
  <c r="G27" i="6"/>
  <c r="C27" i="6"/>
  <c r="C34" i="4"/>
  <c r="D34" i="4"/>
  <c r="E34" i="4"/>
  <c r="F34" i="4"/>
  <c r="B34" i="4"/>
  <c r="F31" i="6" l="1"/>
  <c r="F40" i="6" s="1"/>
  <c r="E31" i="6"/>
  <c r="E40" i="6" s="1"/>
  <c r="D31" i="6"/>
  <c r="D40" i="6" s="1"/>
  <c r="C31" i="6"/>
  <c r="C40" i="6" s="1"/>
  <c r="B31" i="6"/>
  <c r="B40" i="6" s="1"/>
  <c r="G10" i="6"/>
  <c r="F14" i="6" s="1"/>
  <c r="F39" i="6" s="1"/>
  <c r="F10" i="6"/>
  <c r="E14" i="6" s="1"/>
  <c r="E39" i="6" s="1"/>
  <c r="E10" i="6"/>
  <c r="D14" i="6" s="1"/>
  <c r="D39" i="6" s="1"/>
  <c r="D10" i="6"/>
  <c r="C14" i="6" s="1"/>
  <c r="C39" i="6" s="1"/>
  <c r="C10" i="6"/>
  <c r="B14" i="6" s="1"/>
  <c r="B39" i="6" s="1"/>
  <c r="E31" i="5"/>
  <c r="E40" i="5" s="1"/>
  <c r="G27" i="5"/>
  <c r="F31" i="5" s="1"/>
  <c r="F40" i="5" s="1"/>
  <c r="F27" i="5"/>
  <c r="E27" i="5"/>
  <c r="D31" i="5" s="1"/>
  <c r="D40" i="5" s="1"/>
  <c r="D27" i="5"/>
  <c r="C31" i="5" s="1"/>
  <c r="C40" i="5" s="1"/>
  <c r="C27" i="5"/>
  <c r="B31" i="5" s="1"/>
  <c r="B40" i="5" s="1"/>
  <c r="G10" i="5"/>
  <c r="F14" i="5" s="1"/>
  <c r="F39" i="5" s="1"/>
  <c r="F10" i="5"/>
  <c r="E14" i="5" s="1"/>
  <c r="E39" i="5" s="1"/>
  <c r="E10" i="5"/>
  <c r="D14" i="5" s="1"/>
  <c r="D39" i="5" s="1"/>
  <c r="D10" i="5"/>
  <c r="C14" i="5" s="1"/>
  <c r="C39" i="5" s="1"/>
  <c r="C10" i="5"/>
  <c r="B14" i="5" s="1"/>
  <c r="B39" i="5" s="1"/>
  <c r="F31" i="3"/>
  <c r="F40" i="3" s="1"/>
  <c r="E31" i="3"/>
  <c r="E40" i="3" s="1"/>
  <c r="E27" i="3"/>
  <c r="D31" i="3" s="1"/>
  <c r="D40" i="3" s="1"/>
  <c r="D27" i="3"/>
  <c r="C31" i="3" s="1"/>
  <c r="C40" i="3" s="1"/>
  <c r="C27" i="3"/>
  <c r="B31" i="3" s="1"/>
  <c r="B40" i="3" s="1"/>
  <c r="G10" i="3"/>
  <c r="F14" i="3" s="1"/>
  <c r="F39" i="3" s="1"/>
  <c r="F10" i="3"/>
  <c r="E14" i="3" s="1"/>
  <c r="E39" i="3" s="1"/>
  <c r="E10" i="3"/>
  <c r="D14" i="3" s="1"/>
  <c r="D39" i="3" s="1"/>
  <c r="D10" i="3"/>
  <c r="C14" i="3" s="1"/>
  <c r="C39" i="3" s="1"/>
  <c r="C10" i="3"/>
  <c r="B14" i="3" s="1"/>
  <c r="B39" i="3" s="1"/>
  <c r="F44" i="4"/>
  <c r="E44" i="4"/>
  <c r="D37" i="4"/>
  <c r="C37" i="4"/>
  <c r="B44" i="4"/>
  <c r="F10" i="4"/>
  <c r="F13" i="4" s="1"/>
  <c r="F43" i="4" s="1"/>
  <c r="E10" i="4"/>
  <c r="E13" i="4" s="1"/>
  <c r="E43" i="4" s="1"/>
  <c r="D10" i="4"/>
  <c r="D13" i="4" s="1"/>
  <c r="D43" i="4" s="1"/>
  <c r="C10" i="4"/>
  <c r="C13" i="4" s="1"/>
  <c r="C43" i="4" s="1"/>
  <c r="B10" i="4"/>
  <c r="B13" i="4" s="1"/>
  <c r="B43" i="4" s="1"/>
  <c r="C43" i="2"/>
  <c r="D43" i="2"/>
  <c r="E43" i="2"/>
  <c r="F43" i="2"/>
  <c r="B43" i="2"/>
  <c r="F34" i="2"/>
  <c r="F37" i="2" s="1"/>
  <c r="E37" i="2"/>
  <c r="D34" i="2"/>
  <c r="D37" i="2" s="1"/>
  <c r="C34" i="2"/>
  <c r="C37" i="2" s="1"/>
  <c r="B34" i="2"/>
  <c r="B37" i="2" s="1"/>
  <c r="F44" i="2" l="1"/>
  <c r="E44" i="2"/>
  <c r="B44" i="2"/>
  <c r="E37" i="4"/>
  <c r="C44" i="4"/>
  <c r="B37" i="4"/>
  <c r="F37" i="4"/>
  <c r="D44" i="4"/>
  <c r="D44" i="2"/>
  <c r="C44" i="2"/>
  <c r="F10" i="2"/>
  <c r="E10" i="2"/>
  <c r="D10" i="2"/>
  <c r="C10" i="2"/>
  <c r="B10" i="2"/>
</calcChain>
</file>

<file path=xl/sharedStrings.xml><?xml version="1.0" encoding="utf-8"?>
<sst xmlns="http://schemas.openxmlformats.org/spreadsheetml/2006/main" count="359" uniqueCount="35">
  <si>
    <t>В/СР</t>
  </si>
  <si>
    <t>В</t>
  </si>
  <si>
    <t>СР</t>
  </si>
  <si>
    <t>Н/СР</t>
  </si>
  <si>
    <t>Н</t>
  </si>
  <si>
    <t>группы</t>
  </si>
  <si>
    <t>гр.1</t>
  </si>
  <si>
    <t>гр.2</t>
  </si>
  <si>
    <t>гр.3</t>
  </si>
  <si>
    <t>гр.4</t>
  </si>
  <si>
    <t>гр.5</t>
  </si>
  <si>
    <t>гр.6</t>
  </si>
  <si>
    <t>гр.7</t>
  </si>
  <si>
    <t>Декабрь 2022</t>
  </si>
  <si>
    <t>ВСЕГО</t>
  </si>
  <si>
    <t>Май 2023</t>
  </si>
  <si>
    <t>Декабрь 2018</t>
  </si>
  <si>
    <t>Май 2019</t>
  </si>
  <si>
    <t>Декабрь 2019</t>
  </si>
  <si>
    <t>Май 2020</t>
  </si>
  <si>
    <t>Юный репортер (Орбита)</t>
  </si>
  <si>
    <t>Юный репортер (РШ)</t>
  </si>
  <si>
    <t>Пресс-клуб (ПФДО)</t>
  </si>
  <si>
    <t>Пресс-клуб (бюджет) РШ</t>
  </si>
  <si>
    <t>Литературный салон (шк. 20)</t>
  </si>
  <si>
    <t>Гр.5</t>
  </si>
  <si>
    <t>Школа редактора (Орбита)</t>
  </si>
  <si>
    <t>Гр.6</t>
  </si>
  <si>
    <t>Название программы</t>
  </si>
  <si>
    <t>Декабрь 2020</t>
  </si>
  <si>
    <t>Май 2021</t>
  </si>
  <si>
    <t>Декабрь 2021</t>
  </si>
  <si>
    <t>Май 2022</t>
  </si>
  <si>
    <t>Декабрь 2023</t>
  </si>
  <si>
    <t>Май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</si>
</sst>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0" fillId="0" borderId="0" xfId="0"/>
    <xf numFmtId="49" fontId="1" fillId="0" borderId="0" xfId="0" applyNumberFormat="1" applyFont="1"/>
    <xf numFmtId="0" fontId="0" fillId="0" borderId="1" xfId="0" applyBorder="1"/>
    <xf numFmtId="0" fontId="1" fillId="0" borderId="1" xfId="0" applyFont="1" applyBorder="1"/>
    <xf numFmtId="49" fontId="0" fillId="0" borderId="1" xfId="0" applyNumberFormat="1" applyBorder="1"/>
    <xf numFmtId="0" fontId="0" fillId="0" borderId="0" xfId="0" applyBorder="1"/>
    <xf numFmtId="0" fontId="2" fillId="0" borderId="1" xfId="1" applyNumberFormat="1" applyFont="1" applyFill="1" applyBorder="1" applyAlignment="1" applyProtection="1"/>
    <xf numFmtId="49" fontId="1" fillId="0" borderId="2" xfId="0" applyNumberFormat="1" applyFont="1" applyBorder="1" applyAlignment="1">
      <alignment horizontal="left"/>
    </xf>
    <xf numFmtId="0" fontId="0" fillId="0" borderId="3" xfId="0" applyBorder="1"/>
    <xf numFmtId="0" fontId="1" fillId="0" borderId="3" xfId="0" applyFont="1" applyBorder="1"/>
    <xf numFmtId="17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49" fontId="0" fillId="0" borderId="0" xfId="0" applyNumberFormat="1"/>
    <xf numFmtId="0" fontId="0" fillId="0" borderId="4" xfId="0" applyFill="1" applyBorder="1"/>
    <xf numFmtId="49" fontId="1" fillId="0" borderId="0" xfId="0" applyNumberFormat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"Пресс-клуб". Декабрь 2018 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'2018-19'!$B$2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'2018-19'!$A$3:$A$9</c:f>
              <c:strCache>
                <c:ptCount val="7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  <c:pt idx="6">
                  <c:v>гр.7</c:v>
                </c:pt>
              </c:strCache>
            </c:strRef>
          </c:cat>
          <c:val>
            <c:numRef>
              <c:f>'2018-19'!$B$3:$B$9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11</c:v>
                </c:pt>
                <c:pt idx="3">
                  <c:v>8</c:v>
                </c:pt>
                <c:pt idx="4">
                  <c:v>10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09-40EB-B21C-92CC225DAE98}"/>
            </c:ext>
          </c:extLst>
        </c:ser>
        <c:ser>
          <c:idx val="1"/>
          <c:order val="1"/>
          <c:tx>
            <c:strRef>
              <c:f>'2018-19'!$C$2</c:f>
              <c:strCache>
                <c:ptCount val="1"/>
                <c:pt idx="0">
                  <c:v>В/СР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'2018-19'!$A$3:$A$9</c:f>
              <c:strCache>
                <c:ptCount val="7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  <c:pt idx="6">
                  <c:v>гр.7</c:v>
                </c:pt>
              </c:strCache>
            </c:strRef>
          </c:cat>
          <c:val>
            <c:numRef>
              <c:f>'2018-19'!$C$3:$C$9</c:f>
              <c:numCache>
                <c:formatCode>General</c:formatCode>
                <c:ptCount val="7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7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09-40EB-B21C-92CC225DAE98}"/>
            </c:ext>
          </c:extLst>
        </c:ser>
        <c:ser>
          <c:idx val="2"/>
          <c:order val="2"/>
          <c:tx>
            <c:strRef>
              <c:f>'2018-19'!$D$2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'2018-19'!$A$3:$A$9</c:f>
              <c:strCache>
                <c:ptCount val="7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  <c:pt idx="6">
                  <c:v>гр.7</c:v>
                </c:pt>
              </c:strCache>
            </c:strRef>
          </c:cat>
          <c:val>
            <c:numRef>
              <c:f>'2018-19'!$D$3:$D$9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09-40EB-B21C-92CC225DAE98}"/>
            </c:ext>
          </c:extLst>
        </c:ser>
        <c:ser>
          <c:idx val="3"/>
          <c:order val="3"/>
          <c:tx>
            <c:strRef>
              <c:f>'2018-19'!$E$2</c:f>
              <c:strCache>
                <c:ptCount val="1"/>
                <c:pt idx="0">
                  <c:v>Н/СР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'2018-19'!$A$3:$A$9</c:f>
              <c:strCache>
                <c:ptCount val="7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  <c:pt idx="6">
                  <c:v>гр.7</c:v>
                </c:pt>
              </c:strCache>
            </c:strRef>
          </c:cat>
          <c:val>
            <c:numRef>
              <c:f>'2018-19'!$E$3:$E$9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09-40EB-B21C-92CC225DAE98}"/>
            </c:ext>
          </c:extLst>
        </c:ser>
        <c:ser>
          <c:idx val="4"/>
          <c:order val="4"/>
          <c:tx>
            <c:strRef>
              <c:f>'2018-19'!$F$2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'2018-19'!$A$3:$A$9</c:f>
              <c:strCache>
                <c:ptCount val="7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  <c:pt idx="6">
                  <c:v>гр.7</c:v>
                </c:pt>
              </c:strCache>
            </c:strRef>
          </c:cat>
          <c:val>
            <c:numRef>
              <c:f>'2018-19'!$F$3:$F$9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09-40EB-B21C-92CC225DA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191168"/>
        <c:axId val="195192704"/>
      </c:barChart>
      <c:catAx>
        <c:axId val="19519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192704"/>
        <c:crosses val="autoZero"/>
        <c:auto val="1"/>
        <c:lblAlgn val="ctr"/>
        <c:lblOffset val="100"/>
        <c:noMultiLvlLbl val="0"/>
      </c:catAx>
      <c:valAx>
        <c:axId val="19519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191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"Пресс- клуб".</a:t>
            </a:r>
            <a:r>
              <a:rPr lang="ru-RU" baseline="0"/>
              <a:t> Май 2020 г.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DE2-4824-9F0E-FC65DA9553A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DE2-4824-9F0E-FC65DA9553A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DE2-4824-9F0E-FC65DA9553A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DE2-4824-9F0E-FC65DA9553A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2DE2-4824-9F0E-FC65DA9553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'2019-20'!$B$36:$F$36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'2019-20'!$B$37:$F$37</c:f>
              <c:numCache>
                <c:formatCode>General</c:formatCode>
                <c:ptCount val="5"/>
                <c:pt idx="0">
                  <c:v>42</c:v>
                </c:pt>
                <c:pt idx="1">
                  <c:v>18</c:v>
                </c:pt>
                <c:pt idx="2">
                  <c:v>15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DE2-4824-9F0E-FC65DA955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уровня освоения программы "Пресс-клуб" 2019-2020 уч.год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'2019-20'!$A$43</c:f>
              <c:strCache>
                <c:ptCount val="1"/>
                <c:pt idx="0">
                  <c:v>Декабрь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'2019-20'!$B$42:$F$42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'2019-20'!$B$43:$F$43</c:f>
              <c:numCache>
                <c:formatCode>General</c:formatCode>
                <c:ptCount val="5"/>
                <c:pt idx="0">
                  <c:v>40</c:v>
                </c:pt>
                <c:pt idx="1">
                  <c:v>13</c:v>
                </c:pt>
                <c:pt idx="2">
                  <c:v>15</c:v>
                </c:pt>
                <c:pt idx="3">
                  <c:v>6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13-4FC5-902C-86A01855A513}"/>
            </c:ext>
          </c:extLst>
        </c:ser>
        <c:ser>
          <c:idx val="1"/>
          <c:order val="1"/>
          <c:tx>
            <c:strRef>
              <c:f>'2019-20'!$A$44</c:f>
              <c:strCache>
                <c:ptCount val="1"/>
                <c:pt idx="0">
                  <c:v>Май 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'2019-20'!$B$42:$F$42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'2019-20'!$B$44:$F$44</c:f>
              <c:numCache>
                <c:formatCode>General</c:formatCode>
                <c:ptCount val="5"/>
                <c:pt idx="0">
                  <c:v>42</c:v>
                </c:pt>
                <c:pt idx="1">
                  <c:v>18</c:v>
                </c:pt>
                <c:pt idx="2">
                  <c:v>15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13-4FC5-902C-86A01855A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953408"/>
        <c:axId val="195954944"/>
      </c:barChart>
      <c:catAx>
        <c:axId val="19595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954944"/>
        <c:crosses val="autoZero"/>
        <c:auto val="1"/>
        <c:lblAlgn val="ctr"/>
        <c:lblOffset val="100"/>
        <c:noMultiLvlLbl val="0"/>
      </c:catAx>
      <c:valAx>
        <c:axId val="19595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953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уровня освоения программы "Пресс-клуб" 2019-2020 уч.год</a:t>
            </a:r>
          </a:p>
        </c:rich>
      </c:tx>
      <c:layout>
        <c:manualLayout>
          <c:xMode val="edge"/>
          <c:yMode val="edge"/>
          <c:x val="0.1403611111111111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'2019-20'!$B$42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'2019-20'!$A$43:$A$44</c:f>
              <c:strCache>
                <c:ptCount val="2"/>
                <c:pt idx="0">
                  <c:v>Декабрь 2019</c:v>
                </c:pt>
                <c:pt idx="1">
                  <c:v>Май 2020</c:v>
                </c:pt>
              </c:strCache>
            </c:strRef>
          </c:cat>
          <c:val>
            <c:numRef>
              <c:f>'2019-20'!$B$43:$B$44</c:f>
              <c:numCache>
                <c:formatCode>General</c:formatCode>
                <c:ptCount val="2"/>
                <c:pt idx="0">
                  <c:v>40</c:v>
                </c:pt>
                <c:pt idx="1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A2-4430-8AC1-E57246575FDB}"/>
            </c:ext>
          </c:extLst>
        </c:ser>
        <c:ser>
          <c:idx val="1"/>
          <c:order val="1"/>
          <c:tx>
            <c:strRef>
              <c:f>'2019-20'!$C$42</c:f>
              <c:strCache>
                <c:ptCount val="1"/>
                <c:pt idx="0">
                  <c:v>В/СР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'2019-20'!$A$43:$A$44</c:f>
              <c:strCache>
                <c:ptCount val="2"/>
                <c:pt idx="0">
                  <c:v>Декабрь 2019</c:v>
                </c:pt>
                <c:pt idx="1">
                  <c:v>Май 2020</c:v>
                </c:pt>
              </c:strCache>
            </c:strRef>
          </c:cat>
          <c:val>
            <c:numRef>
              <c:f>'2019-20'!$C$43:$C$44</c:f>
              <c:numCache>
                <c:formatCode>General</c:formatCode>
                <c:ptCount val="2"/>
                <c:pt idx="0">
                  <c:v>13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A2-4430-8AC1-E57246575FDB}"/>
            </c:ext>
          </c:extLst>
        </c:ser>
        <c:ser>
          <c:idx val="2"/>
          <c:order val="2"/>
          <c:tx>
            <c:strRef>
              <c:f>'2019-20'!$D$42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'2019-20'!$A$43:$A$44</c:f>
              <c:strCache>
                <c:ptCount val="2"/>
                <c:pt idx="0">
                  <c:v>Декабрь 2019</c:v>
                </c:pt>
                <c:pt idx="1">
                  <c:v>Май 2020</c:v>
                </c:pt>
              </c:strCache>
            </c:strRef>
          </c:cat>
          <c:val>
            <c:numRef>
              <c:f>'2019-20'!$D$43:$D$44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A2-4430-8AC1-E57246575FDB}"/>
            </c:ext>
          </c:extLst>
        </c:ser>
        <c:ser>
          <c:idx val="3"/>
          <c:order val="3"/>
          <c:tx>
            <c:strRef>
              <c:f>'2019-20'!$E$42</c:f>
              <c:strCache>
                <c:ptCount val="1"/>
                <c:pt idx="0">
                  <c:v>Н/СР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'2019-20'!$A$43:$A$44</c:f>
              <c:strCache>
                <c:ptCount val="2"/>
                <c:pt idx="0">
                  <c:v>Декабрь 2019</c:v>
                </c:pt>
                <c:pt idx="1">
                  <c:v>Май 2020</c:v>
                </c:pt>
              </c:strCache>
            </c:strRef>
          </c:cat>
          <c:val>
            <c:numRef>
              <c:f>'2019-20'!$E$43:$E$44</c:f>
              <c:numCache>
                <c:formatCode>General</c:formatCode>
                <c:ptCount val="2"/>
                <c:pt idx="0">
                  <c:v>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A2-4430-8AC1-E57246575FDB}"/>
            </c:ext>
          </c:extLst>
        </c:ser>
        <c:ser>
          <c:idx val="4"/>
          <c:order val="4"/>
          <c:tx>
            <c:strRef>
              <c:f>'2019-20'!$F$42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'2019-20'!$A$43:$A$44</c:f>
              <c:strCache>
                <c:ptCount val="2"/>
                <c:pt idx="0">
                  <c:v>Декабрь 2019</c:v>
                </c:pt>
                <c:pt idx="1">
                  <c:v>Май 2020</c:v>
                </c:pt>
              </c:strCache>
            </c:strRef>
          </c:cat>
          <c:val>
            <c:numRef>
              <c:f>'2019-20'!$F$43:$F$44</c:f>
              <c:numCache>
                <c:formatCode>General</c:formatCode>
                <c:ptCount val="2"/>
                <c:pt idx="0">
                  <c:v>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A2-4430-8AC1-E57246575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015616"/>
        <c:axId val="196017152"/>
      </c:barChart>
      <c:catAx>
        <c:axId val="19601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6017152"/>
        <c:crosses val="autoZero"/>
        <c:auto val="1"/>
        <c:lblAlgn val="ctr"/>
        <c:lblOffset val="100"/>
        <c:noMultiLvlLbl val="0"/>
      </c:catAx>
      <c:valAx>
        <c:axId val="196017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6015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в объединении "Пресс-клуб". Декабрь 2020 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'2020-21 '!$C$3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'2020-21 '!$B$4:$B$9</c:f>
              <c:strCache>
                <c:ptCount val="6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</c:strCache>
            </c:strRef>
          </c:cat>
          <c:val>
            <c:numRef>
              <c:f>'2020-21 '!$C$4:$C$9</c:f>
              <c:numCache>
                <c:formatCode>General</c:formatCode>
                <c:ptCount val="6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ED-4DD0-81F0-0DBB02311A9E}"/>
            </c:ext>
          </c:extLst>
        </c:ser>
        <c:ser>
          <c:idx val="1"/>
          <c:order val="1"/>
          <c:tx>
            <c:strRef>
              <c:f>'2020-21 '!$D$3</c:f>
              <c:strCache>
                <c:ptCount val="1"/>
                <c:pt idx="0">
                  <c:v>В/СР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'2020-21 '!$B$4:$B$9</c:f>
              <c:strCache>
                <c:ptCount val="6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</c:strCache>
            </c:strRef>
          </c:cat>
          <c:val>
            <c:numRef>
              <c:f>'2020-21 '!$D$4:$D$9</c:f>
              <c:numCache>
                <c:formatCode>General</c:formatCode>
                <c:ptCount val="6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5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ED-4DD0-81F0-0DBB02311A9E}"/>
            </c:ext>
          </c:extLst>
        </c:ser>
        <c:ser>
          <c:idx val="2"/>
          <c:order val="2"/>
          <c:tx>
            <c:strRef>
              <c:f>'2020-21 '!$E$3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'2020-21 '!$B$4:$B$9</c:f>
              <c:strCache>
                <c:ptCount val="6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</c:strCache>
            </c:strRef>
          </c:cat>
          <c:val>
            <c:numRef>
              <c:f>'2020-21 '!$E$4:$E$9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ED-4DD0-81F0-0DBB02311A9E}"/>
            </c:ext>
          </c:extLst>
        </c:ser>
        <c:ser>
          <c:idx val="3"/>
          <c:order val="3"/>
          <c:tx>
            <c:strRef>
              <c:f>'2020-21 '!$F$3</c:f>
              <c:strCache>
                <c:ptCount val="1"/>
                <c:pt idx="0">
                  <c:v>Н/СР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'2020-21 '!$B$4:$B$9</c:f>
              <c:strCache>
                <c:ptCount val="6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</c:strCache>
            </c:strRef>
          </c:cat>
          <c:val>
            <c:numRef>
              <c:f>'2020-21 '!$F$4:$F$9</c:f>
              <c:numCache>
                <c:formatCode>General</c:formatCode>
                <c:ptCount val="6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ED-4DD0-81F0-0DBB02311A9E}"/>
            </c:ext>
          </c:extLst>
        </c:ser>
        <c:ser>
          <c:idx val="4"/>
          <c:order val="4"/>
          <c:tx>
            <c:strRef>
              <c:f>'2020-21 '!$G$3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'2020-21 '!$B$4:$B$9</c:f>
              <c:strCache>
                <c:ptCount val="6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</c:strCache>
            </c:strRef>
          </c:cat>
          <c:val>
            <c:numRef>
              <c:f>'2020-21 '!$G$4:$G$9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ED-4DD0-81F0-0DBB02311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635264"/>
        <c:axId val="196649344"/>
      </c:barChart>
      <c:catAx>
        <c:axId val="19663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6649344"/>
        <c:crosses val="autoZero"/>
        <c:auto val="1"/>
        <c:lblAlgn val="ctr"/>
        <c:lblOffset val="100"/>
        <c:noMultiLvlLbl val="0"/>
      </c:catAx>
      <c:valAx>
        <c:axId val="19664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6635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в объединении "Пресс-клуб". Декабрь 2020г.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EA8-4EBA-86FD-B510CBC792E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EA8-4EBA-86FD-B510CBC792E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EA8-4EBA-86FD-B510CBC792E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EA8-4EBA-86FD-B510CBC792E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0EA8-4EBA-86FD-B510CBC792E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'2020-21 '!$B$13:$F$13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'2020-21 '!$B$14:$F$14</c:f>
              <c:numCache>
                <c:formatCode>General</c:formatCode>
                <c:ptCount val="5"/>
                <c:pt idx="0">
                  <c:v>33</c:v>
                </c:pt>
                <c:pt idx="1">
                  <c:v>17</c:v>
                </c:pt>
                <c:pt idx="2">
                  <c:v>6</c:v>
                </c:pt>
                <c:pt idx="3">
                  <c:v>9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EA8-4EBA-86FD-B510CBC79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</a:t>
            </a:r>
            <a:r>
              <a:rPr lang="ru-RU" baseline="0"/>
              <a:t> программы в объединении "Пресс-клуб". Май 2021 г.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'2020-21 '!$C$20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'2020-21 '!$B$21:$B$26</c:f>
              <c:strCache>
                <c:ptCount val="6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</c:strCache>
            </c:strRef>
          </c:cat>
          <c:val>
            <c:numRef>
              <c:f>'2020-21 '!$C$21:$C$26</c:f>
              <c:numCache>
                <c:formatCode>General</c:formatCode>
                <c:ptCount val="6"/>
                <c:pt idx="0">
                  <c:v>9</c:v>
                </c:pt>
                <c:pt idx="1">
                  <c:v>8</c:v>
                </c:pt>
                <c:pt idx="2">
                  <c:v>11</c:v>
                </c:pt>
                <c:pt idx="3">
                  <c:v>8</c:v>
                </c:pt>
                <c:pt idx="4">
                  <c:v>10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25-405B-92F2-3A3C5A8D7FAD}"/>
            </c:ext>
          </c:extLst>
        </c:ser>
        <c:ser>
          <c:idx val="1"/>
          <c:order val="1"/>
          <c:tx>
            <c:strRef>
              <c:f>'2020-21 '!$D$20</c:f>
              <c:strCache>
                <c:ptCount val="1"/>
                <c:pt idx="0">
                  <c:v>В/СР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'2020-21 '!$B$21:$B$26</c:f>
              <c:strCache>
                <c:ptCount val="6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</c:strCache>
            </c:strRef>
          </c:cat>
          <c:val>
            <c:numRef>
              <c:f>'2020-21 '!$D$21:$D$26</c:f>
              <c:numCache>
                <c:formatCode>General</c:formatCode>
                <c:ptCount val="6"/>
                <c:pt idx="0">
                  <c:v>6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25-405B-92F2-3A3C5A8D7FAD}"/>
            </c:ext>
          </c:extLst>
        </c:ser>
        <c:ser>
          <c:idx val="2"/>
          <c:order val="2"/>
          <c:tx>
            <c:strRef>
              <c:f>'2020-21 '!$E$20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'2020-21 '!$B$21:$B$26</c:f>
              <c:strCache>
                <c:ptCount val="6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</c:strCache>
            </c:strRef>
          </c:cat>
          <c:val>
            <c:numRef>
              <c:f>'2020-21 '!$E$21:$E$26</c:f>
              <c:numCache>
                <c:formatCode>General</c:formatCode>
                <c:ptCount val="6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25-405B-92F2-3A3C5A8D7FAD}"/>
            </c:ext>
          </c:extLst>
        </c:ser>
        <c:ser>
          <c:idx val="3"/>
          <c:order val="3"/>
          <c:tx>
            <c:strRef>
              <c:f>'2020-21 '!$F$20</c:f>
              <c:strCache>
                <c:ptCount val="1"/>
                <c:pt idx="0">
                  <c:v>Н/СР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'2020-21 '!$B$21:$B$26</c:f>
              <c:strCache>
                <c:ptCount val="6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</c:strCache>
            </c:strRef>
          </c:cat>
          <c:val>
            <c:numRef>
              <c:f>'2020-21 '!$F$21:$F$26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25-405B-92F2-3A3C5A8D7FAD}"/>
            </c:ext>
          </c:extLst>
        </c:ser>
        <c:ser>
          <c:idx val="4"/>
          <c:order val="4"/>
          <c:tx>
            <c:strRef>
              <c:f>'2020-21 '!$G$20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'2020-21 '!$B$21:$B$26</c:f>
              <c:strCache>
                <c:ptCount val="6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</c:strCache>
            </c:strRef>
          </c:cat>
          <c:val>
            <c:numRef>
              <c:f>'2020-21 '!$G$21:$G$26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25-405B-92F2-3A3C5A8D7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504192"/>
        <c:axId val="196522368"/>
      </c:barChart>
      <c:catAx>
        <c:axId val="19650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6522368"/>
        <c:crosses val="autoZero"/>
        <c:auto val="1"/>
        <c:lblAlgn val="ctr"/>
        <c:lblOffset val="100"/>
        <c:noMultiLvlLbl val="0"/>
      </c:catAx>
      <c:valAx>
        <c:axId val="19652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6504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в объединении "Пресс- клуб". Май 2021 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0E2-41D8-AADD-14CE1C5F321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0E2-41D8-AADD-14CE1C5F321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0E2-41D8-AADD-14CE1C5F321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0E2-41D8-AADD-14CE1C5F321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0E2-41D8-AADD-14CE1C5F32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'2020-21 '!$B$30:$F$30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'2020-21 '!$B$31:$F$31</c:f>
              <c:numCache>
                <c:formatCode>General</c:formatCode>
                <c:ptCount val="5"/>
                <c:pt idx="0">
                  <c:v>52</c:v>
                </c:pt>
                <c:pt idx="1">
                  <c:v>13</c:v>
                </c:pt>
                <c:pt idx="2">
                  <c:v>5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0E2-41D8-AADD-14CE1C5F3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уровня освоения</a:t>
            </a:r>
            <a:r>
              <a:rPr lang="ru-RU" baseline="0"/>
              <a:t> программ в объединении "Пресс-клуб" 2020-21 уч.год.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'2020-21 '!$A$39</c:f>
              <c:strCache>
                <c:ptCount val="1"/>
                <c:pt idx="0">
                  <c:v>Декабрь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'2020-21 '!$B$38:$F$38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'2020-21 '!$B$39:$F$39</c:f>
              <c:numCache>
                <c:formatCode>General</c:formatCode>
                <c:ptCount val="5"/>
                <c:pt idx="0">
                  <c:v>33</c:v>
                </c:pt>
                <c:pt idx="1">
                  <c:v>17</c:v>
                </c:pt>
                <c:pt idx="2">
                  <c:v>6</c:v>
                </c:pt>
                <c:pt idx="3">
                  <c:v>9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DD-4ED5-BBA6-EC4E10EFDF60}"/>
            </c:ext>
          </c:extLst>
        </c:ser>
        <c:ser>
          <c:idx val="1"/>
          <c:order val="1"/>
          <c:tx>
            <c:strRef>
              <c:f>'2020-21 '!$A$40</c:f>
              <c:strCache>
                <c:ptCount val="1"/>
                <c:pt idx="0">
                  <c:v>Май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'2020-21 '!$B$38:$F$38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'2020-21 '!$B$40:$F$40</c:f>
              <c:numCache>
                <c:formatCode>General</c:formatCode>
                <c:ptCount val="5"/>
                <c:pt idx="0">
                  <c:v>52</c:v>
                </c:pt>
                <c:pt idx="1">
                  <c:v>13</c:v>
                </c:pt>
                <c:pt idx="2">
                  <c:v>5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DD-4ED5-BBA6-EC4E10EFD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585728"/>
        <c:axId val="196599808"/>
      </c:barChart>
      <c:catAx>
        <c:axId val="19658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6599808"/>
        <c:crosses val="autoZero"/>
        <c:auto val="1"/>
        <c:lblAlgn val="ctr"/>
        <c:lblOffset val="100"/>
        <c:noMultiLvlLbl val="0"/>
      </c:catAx>
      <c:valAx>
        <c:axId val="19659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6585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уровня освоения</a:t>
            </a:r>
            <a:r>
              <a:rPr lang="ru-RU" baseline="0"/>
              <a:t> программ в объединении "Пресс-клуб" 2020-21 уч.год.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'2020-21 '!$B$38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'2020-21 '!$A$39:$A$40</c:f>
              <c:strCache>
                <c:ptCount val="2"/>
                <c:pt idx="0">
                  <c:v>Декабрь 2020</c:v>
                </c:pt>
                <c:pt idx="1">
                  <c:v>Май 2021</c:v>
                </c:pt>
              </c:strCache>
            </c:strRef>
          </c:cat>
          <c:val>
            <c:numRef>
              <c:f>'2020-21 '!$B$39:$B$40</c:f>
              <c:numCache>
                <c:formatCode>General</c:formatCode>
                <c:ptCount val="2"/>
                <c:pt idx="0">
                  <c:v>33</c:v>
                </c:pt>
                <c:pt idx="1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52-4A64-815F-9137091D87D2}"/>
            </c:ext>
          </c:extLst>
        </c:ser>
        <c:ser>
          <c:idx val="1"/>
          <c:order val="1"/>
          <c:tx>
            <c:strRef>
              <c:f>'2020-21 '!$C$38</c:f>
              <c:strCache>
                <c:ptCount val="1"/>
                <c:pt idx="0">
                  <c:v>В/СР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'2020-21 '!$A$39:$A$40</c:f>
              <c:strCache>
                <c:ptCount val="2"/>
                <c:pt idx="0">
                  <c:v>Декабрь 2020</c:v>
                </c:pt>
                <c:pt idx="1">
                  <c:v>Май 2021</c:v>
                </c:pt>
              </c:strCache>
            </c:strRef>
          </c:cat>
          <c:val>
            <c:numRef>
              <c:f>'2020-21 '!$C$39:$C$40</c:f>
              <c:numCache>
                <c:formatCode>General</c:formatCode>
                <c:ptCount val="2"/>
                <c:pt idx="0">
                  <c:v>17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52-4A64-815F-9137091D87D2}"/>
            </c:ext>
          </c:extLst>
        </c:ser>
        <c:ser>
          <c:idx val="2"/>
          <c:order val="2"/>
          <c:tx>
            <c:strRef>
              <c:f>'2020-21 '!$D$38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'2020-21 '!$A$39:$A$40</c:f>
              <c:strCache>
                <c:ptCount val="2"/>
                <c:pt idx="0">
                  <c:v>Декабрь 2020</c:v>
                </c:pt>
                <c:pt idx="1">
                  <c:v>Май 2021</c:v>
                </c:pt>
              </c:strCache>
            </c:strRef>
          </c:cat>
          <c:val>
            <c:numRef>
              <c:f>'2020-21 '!$D$39:$D$40</c:f>
              <c:numCache>
                <c:formatCode>General</c:formatCode>
                <c:ptCount val="2"/>
                <c:pt idx="0">
                  <c:v>6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52-4A64-815F-9137091D87D2}"/>
            </c:ext>
          </c:extLst>
        </c:ser>
        <c:ser>
          <c:idx val="3"/>
          <c:order val="3"/>
          <c:tx>
            <c:strRef>
              <c:f>'2020-21 '!$E$38</c:f>
              <c:strCache>
                <c:ptCount val="1"/>
                <c:pt idx="0">
                  <c:v>Н/СР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'2020-21 '!$A$39:$A$40</c:f>
              <c:strCache>
                <c:ptCount val="2"/>
                <c:pt idx="0">
                  <c:v>Декабрь 2020</c:v>
                </c:pt>
                <c:pt idx="1">
                  <c:v>Май 2021</c:v>
                </c:pt>
              </c:strCache>
            </c:strRef>
          </c:cat>
          <c:val>
            <c:numRef>
              <c:f>'2020-21 '!$E$39:$E$40</c:f>
              <c:numCache>
                <c:formatCode>General</c:formatCode>
                <c:ptCount val="2"/>
                <c:pt idx="0">
                  <c:v>9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52-4A64-815F-9137091D87D2}"/>
            </c:ext>
          </c:extLst>
        </c:ser>
        <c:ser>
          <c:idx val="4"/>
          <c:order val="4"/>
          <c:tx>
            <c:strRef>
              <c:f>'2020-21 '!$F$38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'2020-21 '!$A$39:$A$40</c:f>
              <c:strCache>
                <c:ptCount val="2"/>
                <c:pt idx="0">
                  <c:v>Декабрь 2020</c:v>
                </c:pt>
                <c:pt idx="1">
                  <c:v>Май 2021</c:v>
                </c:pt>
              </c:strCache>
            </c:strRef>
          </c:cat>
          <c:val>
            <c:numRef>
              <c:f>'2020-21 '!$F$39:$F$40</c:f>
              <c:numCache>
                <c:formatCode>General</c:formatCode>
                <c:ptCount val="2"/>
                <c:pt idx="0">
                  <c:v>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52-4A64-815F-9137091D8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803584"/>
        <c:axId val="196809472"/>
      </c:barChart>
      <c:catAx>
        <c:axId val="19680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6809472"/>
        <c:crosses val="autoZero"/>
        <c:auto val="1"/>
        <c:lblAlgn val="ctr"/>
        <c:lblOffset val="100"/>
        <c:noMultiLvlLbl val="0"/>
      </c:catAx>
      <c:valAx>
        <c:axId val="19680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6803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в объединении "Пресс-клуб". Декабрь 2021г.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'2021-22  '!$C$3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'2021-22  '!$B$4:$B$9</c:f>
              <c:strCache>
                <c:ptCount val="6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</c:strCache>
            </c:strRef>
          </c:cat>
          <c:val>
            <c:numRef>
              <c:f>'2021-22  '!$C$4:$C$9</c:f>
              <c:numCache>
                <c:formatCode>General</c:formatCode>
                <c:ptCount val="6"/>
                <c:pt idx="0">
                  <c:v>8</c:v>
                </c:pt>
                <c:pt idx="1">
                  <c:v>5</c:v>
                </c:pt>
                <c:pt idx="2">
                  <c:v>6</c:v>
                </c:pt>
                <c:pt idx="3">
                  <c:v>8</c:v>
                </c:pt>
                <c:pt idx="4">
                  <c:v>6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78-4574-975E-D66A7C57B27A}"/>
            </c:ext>
          </c:extLst>
        </c:ser>
        <c:ser>
          <c:idx val="1"/>
          <c:order val="1"/>
          <c:tx>
            <c:strRef>
              <c:f>'2021-22  '!$D$3</c:f>
              <c:strCache>
                <c:ptCount val="1"/>
                <c:pt idx="0">
                  <c:v>В/СР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'2021-22  '!$B$4:$B$9</c:f>
              <c:strCache>
                <c:ptCount val="6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</c:strCache>
            </c:strRef>
          </c:cat>
          <c:val>
            <c:numRef>
              <c:f>'2021-22  '!$D$4:$D$9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7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78-4574-975E-D66A7C57B27A}"/>
            </c:ext>
          </c:extLst>
        </c:ser>
        <c:ser>
          <c:idx val="2"/>
          <c:order val="2"/>
          <c:tx>
            <c:strRef>
              <c:f>'2021-22  '!$E$3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'2021-22  '!$B$4:$B$9</c:f>
              <c:strCache>
                <c:ptCount val="6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</c:strCache>
            </c:strRef>
          </c:cat>
          <c:val>
            <c:numRef>
              <c:f>'2021-22  '!$E$4:$E$9</c:f>
              <c:numCache>
                <c:formatCode>General</c:formatCode>
                <c:ptCount val="6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78-4574-975E-D66A7C57B27A}"/>
            </c:ext>
          </c:extLst>
        </c:ser>
        <c:ser>
          <c:idx val="3"/>
          <c:order val="3"/>
          <c:tx>
            <c:strRef>
              <c:f>'2021-22  '!$F$3</c:f>
              <c:strCache>
                <c:ptCount val="1"/>
                <c:pt idx="0">
                  <c:v>Н/СР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'2021-22  '!$B$4:$B$9</c:f>
              <c:strCache>
                <c:ptCount val="6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</c:strCache>
            </c:strRef>
          </c:cat>
          <c:val>
            <c:numRef>
              <c:f>'2021-22  '!$F$4:$F$9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78-4574-975E-D66A7C57B27A}"/>
            </c:ext>
          </c:extLst>
        </c:ser>
        <c:ser>
          <c:idx val="4"/>
          <c:order val="4"/>
          <c:tx>
            <c:strRef>
              <c:f>'2021-22  '!$G$3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'2021-22  '!$B$4:$B$9</c:f>
              <c:strCache>
                <c:ptCount val="6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</c:strCache>
            </c:strRef>
          </c:cat>
          <c:val>
            <c:numRef>
              <c:f>'2021-22  '!$G$4:$G$9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78-4574-975E-D66A7C57B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919680"/>
        <c:axId val="196921216"/>
      </c:barChart>
      <c:catAx>
        <c:axId val="19691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6921216"/>
        <c:crosses val="autoZero"/>
        <c:auto val="1"/>
        <c:lblAlgn val="ctr"/>
        <c:lblOffset val="100"/>
        <c:noMultiLvlLbl val="0"/>
      </c:catAx>
      <c:valAx>
        <c:axId val="19692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691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"Пресс-клуб".</a:t>
            </a:r>
            <a:r>
              <a:rPr lang="ru-RU" baseline="0"/>
              <a:t> Декабрь 2018 г.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405-4518-9DDC-6321CCE79F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405-4518-9DDC-6321CCE79F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405-4518-9DDC-6321CCE79F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405-4518-9DDC-6321CCE79F5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405-4518-9DDC-6321CCE79F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'2018-19'!$B$12:$F$12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'2018-19'!$B$13:$F$13</c:f>
              <c:numCache>
                <c:formatCode>General</c:formatCode>
                <c:ptCount val="5"/>
                <c:pt idx="0">
                  <c:v>52</c:v>
                </c:pt>
                <c:pt idx="1">
                  <c:v>25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D3-4D99-B292-194F012BF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в объединении "Пресс-клуб". Декабрь 2021г.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71B-4ECE-8E0A-6949F97DB5F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71B-4ECE-8E0A-6949F97DB5F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71B-4ECE-8E0A-6949F97DB5F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71B-4ECE-8E0A-6949F97DB5F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971B-4ECE-8E0A-6949F97DB5F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'2021-22  '!$B$13:$F$13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  '!$B$14:$F$14</c:f>
              <c:numCache>
                <c:formatCode>General</c:formatCode>
                <c:ptCount val="5"/>
                <c:pt idx="0">
                  <c:v>37</c:v>
                </c:pt>
                <c:pt idx="1">
                  <c:v>22</c:v>
                </c:pt>
                <c:pt idx="2">
                  <c:v>7</c:v>
                </c:pt>
                <c:pt idx="3">
                  <c:v>0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1B-4ECE-8E0A-6949F97DB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</a:t>
            </a:r>
            <a:r>
              <a:rPr lang="ru-RU" baseline="0"/>
              <a:t> программы в объединении "Пресс-клуб". Май 2022 г.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'2021-22  '!$C$20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'2021-22  '!$B$21:$B$26</c:f>
              <c:strCache>
                <c:ptCount val="6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</c:strCache>
            </c:strRef>
          </c:cat>
          <c:val>
            <c:numRef>
              <c:f>'2021-22  '!$C$21:$C$26</c:f>
              <c:numCache>
                <c:formatCode>General</c:formatCode>
                <c:ptCount val="6"/>
                <c:pt idx="0">
                  <c:v>12</c:v>
                </c:pt>
                <c:pt idx="1">
                  <c:v>6</c:v>
                </c:pt>
                <c:pt idx="2">
                  <c:v>6</c:v>
                </c:pt>
                <c:pt idx="3">
                  <c:v>8</c:v>
                </c:pt>
                <c:pt idx="4">
                  <c:v>6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2A-4E3C-BA9D-4064A1EB9264}"/>
            </c:ext>
          </c:extLst>
        </c:ser>
        <c:ser>
          <c:idx val="1"/>
          <c:order val="1"/>
          <c:tx>
            <c:strRef>
              <c:f>'2021-22  '!$D$20</c:f>
              <c:strCache>
                <c:ptCount val="1"/>
                <c:pt idx="0">
                  <c:v>В/СР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'2021-22  '!$B$21:$B$26</c:f>
              <c:strCache>
                <c:ptCount val="6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</c:strCache>
            </c:strRef>
          </c:cat>
          <c:val>
            <c:numRef>
              <c:f>'2021-22  '!$D$21:$D$26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2A-4E3C-BA9D-4064A1EB9264}"/>
            </c:ext>
          </c:extLst>
        </c:ser>
        <c:ser>
          <c:idx val="2"/>
          <c:order val="2"/>
          <c:tx>
            <c:strRef>
              <c:f>'2021-22  '!$E$20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'2021-22  '!$B$21:$B$26</c:f>
              <c:strCache>
                <c:ptCount val="6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</c:strCache>
            </c:strRef>
          </c:cat>
          <c:val>
            <c:numRef>
              <c:f>'2021-22  '!$E$21:$E$26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2A-4E3C-BA9D-4064A1EB9264}"/>
            </c:ext>
          </c:extLst>
        </c:ser>
        <c:ser>
          <c:idx val="3"/>
          <c:order val="3"/>
          <c:tx>
            <c:strRef>
              <c:f>'2021-22  '!$F$20</c:f>
              <c:strCache>
                <c:ptCount val="1"/>
                <c:pt idx="0">
                  <c:v>Н/СР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'2021-22  '!$B$21:$B$26</c:f>
              <c:strCache>
                <c:ptCount val="6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</c:strCache>
            </c:strRef>
          </c:cat>
          <c:val>
            <c:numRef>
              <c:f>'2021-22  '!$F$21:$F$26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2A-4E3C-BA9D-4064A1EB9264}"/>
            </c:ext>
          </c:extLst>
        </c:ser>
        <c:ser>
          <c:idx val="4"/>
          <c:order val="4"/>
          <c:tx>
            <c:strRef>
              <c:f>'2021-22  '!$G$20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'2021-22  '!$B$21:$B$26</c:f>
              <c:strCache>
                <c:ptCount val="6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</c:strCache>
            </c:strRef>
          </c:cat>
          <c:val>
            <c:numRef>
              <c:f>'2021-22  '!$G$21:$G$26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2A-4E3C-BA9D-4064A1EB9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120384"/>
        <c:axId val="197121920"/>
      </c:barChart>
      <c:catAx>
        <c:axId val="19712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121920"/>
        <c:crosses val="autoZero"/>
        <c:auto val="1"/>
        <c:lblAlgn val="ctr"/>
        <c:lblOffset val="100"/>
        <c:noMultiLvlLbl val="0"/>
      </c:catAx>
      <c:valAx>
        <c:axId val="19712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120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в объединении "Пресс- клуб". Май 2022 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F2E-4BAA-863E-DD26505B93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F2E-4BAA-863E-DD26505B93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F2E-4BAA-863E-DD26505B936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F2E-4BAA-863E-DD26505B936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4F2E-4BAA-863E-DD26505B93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'2021-22  '!$B$30:$F$30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  '!$B$31:$F$31</c:f>
              <c:numCache>
                <c:formatCode>General</c:formatCode>
                <c:ptCount val="5"/>
                <c:pt idx="0">
                  <c:v>43</c:v>
                </c:pt>
                <c:pt idx="1">
                  <c:v>23</c:v>
                </c:pt>
                <c:pt idx="2">
                  <c:v>10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F2E-4BAA-863E-DD26505B9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уровня освоения</a:t>
            </a:r>
            <a:r>
              <a:rPr lang="ru-RU" baseline="0"/>
              <a:t> программ в объединении "Пресс-клуб" 2021-22 уч.год.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'2021-22  '!$A$39</c:f>
              <c:strCache>
                <c:ptCount val="1"/>
                <c:pt idx="0">
                  <c:v>Декабрь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'2021-22  '!$B$38:$F$38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  '!$B$39:$F$39</c:f>
              <c:numCache>
                <c:formatCode>General</c:formatCode>
                <c:ptCount val="5"/>
                <c:pt idx="0">
                  <c:v>37</c:v>
                </c:pt>
                <c:pt idx="1">
                  <c:v>22</c:v>
                </c:pt>
                <c:pt idx="2">
                  <c:v>7</c:v>
                </c:pt>
                <c:pt idx="3">
                  <c:v>0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4F-47A1-BD99-7F95D88E23D1}"/>
            </c:ext>
          </c:extLst>
        </c:ser>
        <c:ser>
          <c:idx val="1"/>
          <c:order val="1"/>
          <c:tx>
            <c:strRef>
              <c:f>'2021-22  '!$A$40</c:f>
              <c:strCache>
                <c:ptCount val="1"/>
                <c:pt idx="0">
                  <c:v>Май 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'2021-22  '!$B$38:$F$38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  '!$B$40:$F$40</c:f>
              <c:numCache>
                <c:formatCode>General</c:formatCode>
                <c:ptCount val="5"/>
                <c:pt idx="0">
                  <c:v>43</c:v>
                </c:pt>
                <c:pt idx="1">
                  <c:v>23</c:v>
                </c:pt>
                <c:pt idx="2">
                  <c:v>10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4F-47A1-BD99-7F95D88E2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258624"/>
        <c:axId val="197272704"/>
      </c:barChart>
      <c:catAx>
        <c:axId val="19725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272704"/>
        <c:crosses val="autoZero"/>
        <c:auto val="1"/>
        <c:lblAlgn val="ctr"/>
        <c:lblOffset val="100"/>
        <c:noMultiLvlLbl val="0"/>
      </c:catAx>
      <c:valAx>
        <c:axId val="19727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25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уровня освоения</a:t>
            </a:r>
            <a:r>
              <a:rPr lang="ru-RU" baseline="0"/>
              <a:t> программ в объединении "Пресс-клуб" 2021-22 уч.год.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'2021-22  '!$B$38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'2021-22  '!$A$39:$A$40</c:f>
              <c:strCache>
                <c:ptCount val="2"/>
                <c:pt idx="0">
                  <c:v>Декабрь 2021</c:v>
                </c:pt>
                <c:pt idx="1">
                  <c:v>Май 2022</c:v>
                </c:pt>
              </c:strCache>
            </c:strRef>
          </c:cat>
          <c:val>
            <c:numRef>
              <c:f>'2021-22  '!$B$39:$B$40</c:f>
              <c:numCache>
                <c:formatCode>General</c:formatCode>
                <c:ptCount val="2"/>
                <c:pt idx="0">
                  <c:v>37</c:v>
                </c:pt>
                <c:pt idx="1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9D-4F69-97E0-84C26889A336}"/>
            </c:ext>
          </c:extLst>
        </c:ser>
        <c:ser>
          <c:idx val="1"/>
          <c:order val="1"/>
          <c:tx>
            <c:strRef>
              <c:f>'2021-22  '!$C$38</c:f>
              <c:strCache>
                <c:ptCount val="1"/>
                <c:pt idx="0">
                  <c:v>В/СР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'2021-22  '!$A$39:$A$40</c:f>
              <c:strCache>
                <c:ptCount val="2"/>
                <c:pt idx="0">
                  <c:v>Декабрь 2021</c:v>
                </c:pt>
                <c:pt idx="1">
                  <c:v>Май 2022</c:v>
                </c:pt>
              </c:strCache>
            </c:strRef>
          </c:cat>
          <c:val>
            <c:numRef>
              <c:f>'2021-22  '!$C$39:$C$40</c:f>
              <c:numCache>
                <c:formatCode>General</c:formatCode>
                <c:ptCount val="2"/>
                <c:pt idx="0">
                  <c:v>22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9D-4F69-97E0-84C26889A336}"/>
            </c:ext>
          </c:extLst>
        </c:ser>
        <c:ser>
          <c:idx val="2"/>
          <c:order val="2"/>
          <c:tx>
            <c:strRef>
              <c:f>'2021-22  '!$D$38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'2021-22  '!$A$39:$A$40</c:f>
              <c:strCache>
                <c:ptCount val="2"/>
                <c:pt idx="0">
                  <c:v>Декабрь 2021</c:v>
                </c:pt>
                <c:pt idx="1">
                  <c:v>Май 2022</c:v>
                </c:pt>
              </c:strCache>
            </c:strRef>
          </c:cat>
          <c:val>
            <c:numRef>
              <c:f>'2021-22  '!$D$39:$D$40</c:f>
              <c:numCache>
                <c:formatCode>General</c:formatCode>
                <c:ptCount val="2"/>
                <c:pt idx="0">
                  <c:v>7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9D-4F69-97E0-84C26889A336}"/>
            </c:ext>
          </c:extLst>
        </c:ser>
        <c:ser>
          <c:idx val="3"/>
          <c:order val="3"/>
          <c:tx>
            <c:strRef>
              <c:f>'2021-22  '!$E$38</c:f>
              <c:strCache>
                <c:ptCount val="1"/>
                <c:pt idx="0">
                  <c:v>Н/СР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'2021-22  '!$A$39:$A$40</c:f>
              <c:strCache>
                <c:ptCount val="2"/>
                <c:pt idx="0">
                  <c:v>Декабрь 2021</c:v>
                </c:pt>
                <c:pt idx="1">
                  <c:v>Май 2022</c:v>
                </c:pt>
              </c:strCache>
            </c:strRef>
          </c:cat>
          <c:val>
            <c:numRef>
              <c:f>'2021-22  '!$E$39:$E$40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9D-4F69-97E0-84C26889A336}"/>
            </c:ext>
          </c:extLst>
        </c:ser>
        <c:ser>
          <c:idx val="4"/>
          <c:order val="4"/>
          <c:tx>
            <c:strRef>
              <c:f>'2021-22  '!$F$38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'2021-22  '!$A$39:$A$40</c:f>
              <c:strCache>
                <c:ptCount val="2"/>
                <c:pt idx="0">
                  <c:v>Декабрь 2021</c:v>
                </c:pt>
                <c:pt idx="1">
                  <c:v>Май 2022</c:v>
                </c:pt>
              </c:strCache>
            </c:strRef>
          </c:cat>
          <c:val>
            <c:numRef>
              <c:f>'2021-22  '!$F$39:$F$40</c:f>
              <c:numCache>
                <c:formatCode>General</c:formatCode>
                <c:ptCount val="2"/>
                <c:pt idx="0">
                  <c:v>11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9D-4F69-97E0-84C26889A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353472"/>
        <c:axId val="197355008"/>
      </c:barChart>
      <c:catAx>
        <c:axId val="19735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355008"/>
        <c:crosses val="autoZero"/>
        <c:auto val="1"/>
        <c:lblAlgn val="ctr"/>
        <c:lblOffset val="100"/>
        <c:noMultiLvlLbl val="0"/>
      </c:catAx>
      <c:valAx>
        <c:axId val="197355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35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в объединении "Пресс-клуб". Декабрь 2022 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'2022-23'!$C$3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'2022-23'!$B$4:$B$9</c:f>
              <c:strCache>
                <c:ptCount val="6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</c:strCache>
            </c:strRef>
          </c:cat>
          <c:val>
            <c:numRef>
              <c:f>'2022-23'!$C$4:$C$9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9</c:v>
                </c:pt>
                <c:pt idx="4">
                  <c:v>1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69-4118-8E08-856EF7C3100E}"/>
            </c:ext>
          </c:extLst>
        </c:ser>
        <c:ser>
          <c:idx val="1"/>
          <c:order val="1"/>
          <c:tx>
            <c:strRef>
              <c:f>'2022-23'!$D$3</c:f>
              <c:strCache>
                <c:ptCount val="1"/>
                <c:pt idx="0">
                  <c:v>В/СР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'2022-23'!$B$4:$B$9</c:f>
              <c:strCache>
                <c:ptCount val="6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</c:strCache>
            </c:strRef>
          </c:cat>
          <c:val>
            <c:numRef>
              <c:f>'2022-23'!$D$4:$D$9</c:f>
              <c:numCache>
                <c:formatCode>General</c:formatCode>
                <c:ptCount val="6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69-4118-8E08-856EF7C3100E}"/>
            </c:ext>
          </c:extLst>
        </c:ser>
        <c:ser>
          <c:idx val="2"/>
          <c:order val="2"/>
          <c:tx>
            <c:strRef>
              <c:f>'2022-23'!$E$3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'2022-23'!$B$4:$B$9</c:f>
              <c:strCache>
                <c:ptCount val="6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</c:strCache>
            </c:strRef>
          </c:cat>
          <c:val>
            <c:numRef>
              <c:f>'2022-23'!$E$4:$E$9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69-4118-8E08-856EF7C3100E}"/>
            </c:ext>
          </c:extLst>
        </c:ser>
        <c:ser>
          <c:idx val="3"/>
          <c:order val="3"/>
          <c:tx>
            <c:strRef>
              <c:f>'2022-23'!$F$3</c:f>
              <c:strCache>
                <c:ptCount val="1"/>
                <c:pt idx="0">
                  <c:v>Н/СР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'2022-23'!$B$4:$B$9</c:f>
              <c:strCache>
                <c:ptCount val="6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</c:strCache>
            </c:strRef>
          </c:cat>
          <c:val>
            <c:numRef>
              <c:f>'2022-23'!$F$4:$F$9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69-4118-8E08-856EF7C3100E}"/>
            </c:ext>
          </c:extLst>
        </c:ser>
        <c:ser>
          <c:idx val="4"/>
          <c:order val="4"/>
          <c:tx>
            <c:strRef>
              <c:f>'2022-23'!$G$3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'2022-23'!$B$4:$B$9</c:f>
              <c:strCache>
                <c:ptCount val="6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</c:strCache>
            </c:strRef>
          </c:cat>
          <c:val>
            <c:numRef>
              <c:f>'2022-23'!$G$4:$G$9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69-4118-8E08-856EF7C31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452928"/>
        <c:axId val="197454464"/>
      </c:barChart>
      <c:catAx>
        <c:axId val="19745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454464"/>
        <c:crosses val="autoZero"/>
        <c:auto val="1"/>
        <c:lblAlgn val="ctr"/>
        <c:lblOffset val="100"/>
        <c:noMultiLvlLbl val="0"/>
      </c:catAx>
      <c:valAx>
        <c:axId val="19745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45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в объединении "Пресс-клуб". Декабрь 2022г.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301-4D40-8888-6B34673A8B8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301-4D40-8888-6B34673A8B8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301-4D40-8888-6B34673A8B8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301-4D40-8888-6B34673A8B8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301-4D40-8888-6B34673A8B8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'2022-23'!$B$13:$F$13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'2022-23'!$B$14:$F$14</c:f>
              <c:numCache>
                <c:formatCode>General</c:formatCode>
                <c:ptCount val="5"/>
                <c:pt idx="0">
                  <c:v>32</c:v>
                </c:pt>
                <c:pt idx="1">
                  <c:v>20</c:v>
                </c:pt>
                <c:pt idx="2">
                  <c:v>12</c:v>
                </c:pt>
                <c:pt idx="3">
                  <c:v>1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1C-41D9-BD68-6CA6AB4E7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</a:t>
            </a:r>
            <a:r>
              <a:rPr lang="ru-RU" baseline="0"/>
              <a:t> программы в объединении "Пресс-клуб". Май 2023 г.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'2022-23'!$C$20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'2022-23'!$B$21:$B$26</c:f>
              <c:strCache>
                <c:ptCount val="6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</c:strCache>
            </c:strRef>
          </c:cat>
          <c:val>
            <c:numRef>
              <c:f>'2022-23'!$C$21:$C$26</c:f>
              <c:numCache>
                <c:formatCode>General</c:formatCode>
                <c:ptCount val="6"/>
                <c:pt idx="0">
                  <c:v>5</c:v>
                </c:pt>
                <c:pt idx="1">
                  <c:v>7</c:v>
                </c:pt>
                <c:pt idx="2">
                  <c:v>8</c:v>
                </c:pt>
                <c:pt idx="3">
                  <c:v>10</c:v>
                </c:pt>
                <c:pt idx="4">
                  <c:v>3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BA-40F6-BFE4-F20C7DE84A08}"/>
            </c:ext>
          </c:extLst>
        </c:ser>
        <c:ser>
          <c:idx val="1"/>
          <c:order val="1"/>
          <c:tx>
            <c:strRef>
              <c:f>'2022-23'!$D$20</c:f>
              <c:strCache>
                <c:ptCount val="1"/>
                <c:pt idx="0">
                  <c:v>В/СР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'2022-23'!$B$21:$B$26</c:f>
              <c:strCache>
                <c:ptCount val="6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</c:strCache>
            </c:strRef>
          </c:cat>
          <c:val>
            <c:numRef>
              <c:f>'2022-23'!$D$21:$D$26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BA-40F6-BFE4-F20C7DE84A08}"/>
            </c:ext>
          </c:extLst>
        </c:ser>
        <c:ser>
          <c:idx val="2"/>
          <c:order val="2"/>
          <c:tx>
            <c:strRef>
              <c:f>'2022-23'!$E$20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'2022-23'!$B$21:$B$26</c:f>
              <c:strCache>
                <c:ptCount val="6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</c:strCache>
            </c:strRef>
          </c:cat>
          <c:val>
            <c:numRef>
              <c:f>'2022-23'!$E$21:$E$26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BA-40F6-BFE4-F20C7DE84A08}"/>
            </c:ext>
          </c:extLst>
        </c:ser>
        <c:ser>
          <c:idx val="3"/>
          <c:order val="3"/>
          <c:tx>
            <c:strRef>
              <c:f>'2022-23'!$F$20</c:f>
              <c:strCache>
                <c:ptCount val="1"/>
                <c:pt idx="0">
                  <c:v>Н/СР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'2022-23'!$B$21:$B$26</c:f>
              <c:strCache>
                <c:ptCount val="6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</c:strCache>
            </c:strRef>
          </c:cat>
          <c:val>
            <c:numRef>
              <c:f>'2022-23'!$F$21:$F$26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BA-40F6-BFE4-F20C7DE84A08}"/>
            </c:ext>
          </c:extLst>
        </c:ser>
        <c:ser>
          <c:idx val="4"/>
          <c:order val="4"/>
          <c:tx>
            <c:strRef>
              <c:f>'2022-23'!$G$20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'2022-23'!$B$21:$B$26</c:f>
              <c:strCache>
                <c:ptCount val="6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</c:strCache>
            </c:strRef>
          </c:cat>
          <c:val>
            <c:numRef>
              <c:f>'2022-23'!$G$21:$G$26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BA-40F6-BFE4-F20C7DE84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948544"/>
        <c:axId val="197950080"/>
      </c:barChart>
      <c:catAx>
        <c:axId val="19794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950080"/>
        <c:crosses val="autoZero"/>
        <c:auto val="1"/>
        <c:lblAlgn val="ctr"/>
        <c:lblOffset val="100"/>
        <c:noMultiLvlLbl val="0"/>
      </c:catAx>
      <c:valAx>
        <c:axId val="19795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94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в объединении "Пресс- клуб". Май 2023 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095-4D66-8468-EA814F77694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095-4D66-8468-EA814F77694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095-4D66-8468-EA814F77694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B095-4D66-8468-EA814F77694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B095-4D66-8468-EA814F77694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'2022-23'!$B$30:$F$30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'2022-23'!$B$31:$F$31</c:f>
              <c:numCache>
                <c:formatCode>General</c:formatCode>
                <c:ptCount val="5"/>
                <c:pt idx="0">
                  <c:v>38</c:v>
                </c:pt>
                <c:pt idx="1">
                  <c:v>26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A9-44E8-897B-E55D41DD0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уровня освоения</a:t>
            </a:r>
            <a:r>
              <a:rPr lang="ru-RU" baseline="0"/>
              <a:t> программ в объединении "Пресс-клуб" 2022-23 уч.год.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'2022-23'!$A$39</c:f>
              <c:strCache>
                <c:ptCount val="1"/>
                <c:pt idx="0">
                  <c:v>Декабрь 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'2022-23'!$B$38:$F$38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'2022-23'!$B$39:$F$39</c:f>
              <c:numCache>
                <c:formatCode>General</c:formatCode>
                <c:ptCount val="5"/>
                <c:pt idx="0">
                  <c:v>32</c:v>
                </c:pt>
                <c:pt idx="1">
                  <c:v>20</c:v>
                </c:pt>
                <c:pt idx="2">
                  <c:v>12</c:v>
                </c:pt>
                <c:pt idx="3">
                  <c:v>1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E6-4AC9-BA95-3C833BC53A93}"/>
            </c:ext>
          </c:extLst>
        </c:ser>
        <c:ser>
          <c:idx val="1"/>
          <c:order val="1"/>
          <c:tx>
            <c:strRef>
              <c:f>'2022-23'!$A$40</c:f>
              <c:strCache>
                <c:ptCount val="1"/>
                <c:pt idx="0">
                  <c:v>Май 2023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'2022-23'!$B$38:$F$38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'2022-23'!$B$40:$F$40</c:f>
              <c:numCache>
                <c:formatCode>General</c:formatCode>
                <c:ptCount val="5"/>
                <c:pt idx="0">
                  <c:v>38</c:v>
                </c:pt>
                <c:pt idx="1">
                  <c:v>26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E6-4AC9-BA95-3C833BC53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8111616"/>
        <c:axId val="198113152"/>
      </c:barChart>
      <c:catAx>
        <c:axId val="19811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113152"/>
        <c:crosses val="autoZero"/>
        <c:auto val="1"/>
        <c:lblAlgn val="ctr"/>
        <c:lblOffset val="100"/>
        <c:noMultiLvlLbl val="0"/>
      </c:catAx>
      <c:valAx>
        <c:axId val="19811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11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"Пресс- клуб". Май 2019 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'2018-19'!$B$26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'2018-19'!$A$27:$A$33</c:f>
              <c:strCache>
                <c:ptCount val="7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  <c:pt idx="6">
                  <c:v>гр.7</c:v>
                </c:pt>
              </c:strCache>
            </c:strRef>
          </c:cat>
          <c:val>
            <c:numRef>
              <c:f>'2018-19'!$B$27:$B$33</c:f>
              <c:numCache>
                <c:formatCode>General</c:formatCode>
                <c:ptCount val="7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9</c:v>
                </c:pt>
                <c:pt idx="4">
                  <c:v>10</c:v>
                </c:pt>
                <c:pt idx="5">
                  <c:v>2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C3-4DC6-893D-CE2824D6BC22}"/>
            </c:ext>
          </c:extLst>
        </c:ser>
        <c:ser>
          <c:idx val="1"/>
          <c:order val="1"/>
          <c:tx>
            <c:strRef>
              <c:f>'2018-19'!$C$26</c:f>
              <c:strCache>
                <c:ptCount val="1"/>
                <c:pt idx="0">
                  <c:v>В/СР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'2018-19'!$A$27:$A$33</c:f>
              <c:strCache>
                <c:ptCount val="7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  <c:pt idx="6">
                  <c:v>гр.7</c:v>
                </c:pt>
              </c:strCache>
            </c:strRef>
          </c:cat>
          <c:val>
            <c:numRef>
              <c:f>'2018-19'!$C$27:$C$33</c:f>
              <c:numCache>
                <c:formatCode>General</c:formatCode>
                <c:ptCount val="7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C3-4DC6-893D-CE2824D6BC22}"/>
            </c:ext>
          </c:extLst>
        </c:ser>
        <c:ser>
          <c:idx val="2"/>
          <c:order val="2"/>
          <c:tx>
            <c:strRef>
              <c:f>'2018-19'!$D$26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'2018-19'!$A$27:$A$33</c:f>
              <c:strCache>
                <c:ptCount val="7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  <c:pt idx="6">
                  <c:v>гр.7</c:v>
                </c:pt>
              </c:strCache>
            </c:strRef>
          </c:cat>
          <c:val>
            <c:numRef>
              <c:f>'2018-19'!$D$27:$D$33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C3-4DC6-893D-CE2824D6BC22}"/>
            </c:ext>
          </c:extLst>
        </c:ser>
        <c:ser>
          <c:idx val="3"/>
          <c:order val="3"/>
          <c:tx>
            <c:strRef>
              <c:f>'2018-19'!$E$26</c:f>
              <c:strCache>
                <c:ptCount val="1"/>
                <c:pt idx="0">
                  <c:v>Н/СР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'2018-19'!$A$27:$A$33</c:f>
              <c:strCache>
                <c:ptCount val="7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  <c:pt idx="6">
                  <c:v>гр.7</c:v>
                </c:pt>
              </c:strCache>
            </c:strRef>
          </c:cat>
          <c:val>
            <c:numRef>
              <c:f>'2018-19'!$E$27:$E$33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C3-4DC6-893D-CE2824D6BC22}"/>
            </c:ext>
          </c:extLst>
        </c:ser>
        <c:ser>
          <c:idx val="4"/>
          <c:order val="4"/>
          <c:tx>
            <c:strRef>
              <c:f>'2018-19'!$F$26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'2018-19'!$A$27:$A$33</c:f>
              <c:strCache>
                <c:ptCount val="7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  <c:pt idx="6">
                  <c:v>гр.7</c:v>
                </c:pt>
              </c:strCache>
            </c:strRef>
          </c:cat>
          <c:val>
            <c:numRef>
              <c:f>'2018-19'!$F$27:$F$33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C3-4DC6-893D-CE2824D6B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449216"/>
        <c:axId val="195450752"/>
      </c:barChart>
      <c:catAx>
        <c:axId val="19544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450752"/>
        <c:crosses val="autoZero"/>
        <c:auto val="1"/>
        <c:lblAlgn val="ctr"/>
        <c:lblOffset val="100"/>
        <c:noMultiLvlLbl val="0"/>
      </c:catAx>
      <c:valAx>
        <c:axId val="19545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44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уровня освоения</a:t>
            </a:r>
            <a:r>
              <a:rPr lang="ru-RU" baseline="0"/>
              <a:t> программ в объединении "Пресс-клуб" 2022-23 уч.год.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'2022-23'!$B$38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'2022-23'!$A$39:$A$40</c:f>
              <c:strCache>
                <c:ptCount val="2"/>
                <c:pt idx="0">
                  <c:v>Декабрь 2022</c:v>
                </c:pt>
                <c:pt idx="1">
                  <c:v>Май 2023</c:v>
                </c:pt>
              </c:strCache>
            </c:strRef>
          </c:cat>
          <c:val>
            <c:numRef>
              <c:f>'2022-23'!$B$39:$B$40</c:f>
              <c:numCache>
                <c:formatCode>General</c:formatCode>
                <c:ptCount val="2"/>
                <c:pt idx="0">
                  <c:v>32</c:v>
                </c:pt>
                <c:pt idx="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DA-4B6B-9FD2-5E83808A030B}"/>
            </c:ext>
          </c:extLst>
        </c:ser>
        <c:ser>
          <c:idx val="1"/>
          <c:order val="1"/>
          <c:tx>
            <c:strRef>
              <c:f>'2022-23'!$C$38</c:f>
              <c:strCache>
                <c:ptCount val="1"/>
                <c:pt idx="0">
                  <c:v>В/СР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'2022-23'!$A$39:$A$40</c:f>
              <c:strCache>
                <c:ptCount val="2"/>
                <c:pt idx="0">
                  <c:v>Декабрь 2022</c:v>
                </c:pt>
                <c:pt idx="1">
                  <c:v>Май 2023</c:v>
                </c:pt>
              </c:strCache>
            </c:strRef>
          </c:cat>
          <c:val>
            <c:numRef>
              <c:f>'2022-23'!$C$39:$C$40</c:f>
              <c:numCache>
                <c:formatCode>General</c:formatCode>
                <c:ptCount val="2"/>
                <c:pt idx="0">
                  <c:v>20</c:v>
                </c:pt>
                <c:pt idx="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DA-4B6B-9FD2-5E83808A030B}"/>
            </c:ext>
          </c:extLst>
        </c:ser>
        <c:ser>
          <c:idx val="2"/>
          <c:order val="2"/>
          <c:tx>
            <c:strRef>
              <c:f>'2022-23'!$D$38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'2022-23'!$A$39:$A$40</c:f>
              <c:strCache>
                <c:ptCount val="2"/>
                <c:pt idx="0">
                  <c:v>Декабрь 2022</c:v>
                </c:pt>
                <c:pt idx="1">
                  <c:v>Май 2023</c:v>
                </c:pt>
              </c:strCache>
            </c:strRef>
          </c:cat>
          <c:val>
            <c:numRef>
              <c:f>'2022-23'!$D$39:$D$40</c:f>
              <c:numCache>
                <c:formatCode>General</c:formatCode>
                <c:ptCount val="2"/>
                <c:pt idx="0">
                  <c:v>12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DA-4B6B-9FD2-5E83808A030B}"/>
            </c:ext>
          </c:extLst>
        </c:ser>
        <c:ser>
          <c:idx val="3"/>
          <c:order val="3"/>
          <c:tx>
            <c:strRef>
              <c:f>'2022-23'!$E$38</c:f>
              <c:strCache>
                <c:ptCount val="1"/>
                <c:pt idx="0">
                  <c:v>Н/СР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'2022-23'!$A$39:$A$40</c:f>
              <c:strCache>
                <c:ptCount val="2"/>
                <c:pt idx="0">
                  <c:v>Декабрь 2022</c:v>
                </c:pt>
                <c:pt idx="1">
                  <c:v>Май 2023</c:v>
                </c:pt>
              </c:strCache>
            </c:strRef>
          </c:cat>
          <c:val>
            <c:numRef>
              <c:f>'2022-23'!$E$39:$E$40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DA-4B6B-9FD2-5E83808A030B}"/>
            </c:ext>
          </c:extLst>
        </c:ser>
        <c:ser>
          <c:idx val="4"/>
          <c:order val="4"/>
          <c:tx>
            <c:strRef>
              <c:f>'2022-23'!$F$38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'2022-23'!$A$39:$A$40</c:f>
              <c:strCache>
                <c:ptCount val="2"/>
                <c:pt idx="0">
                  <c:v>Декабрь 2022</c:v>
                </c:pt>
                <c:pt idx="1">
                  <c:v>Май 2023</c:v>
                </c:pt>
              </c:strCache>
            </c:strRef>
          </c:cat>
          <c:val>
            <c:numRef>
              <c:f>'2022-23'!$F$39:$F$40</c:f>
              <c:numCache>
                <c:formatCode>General</c:formatCode>
                <c:ptCount val="2"/>
                <c:pt idx="0">
                  <c:v>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DA-4B6B-9FD2-5E83808A0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792896"/>
        <c:axId val="197794432"/>
      </c:barChart>
      <c:catAx>
        <c:axId val="19779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794432"/>
        <c:crosses val="autoZero"/>
        <c:auto val="1"/>
        <c:lblAlgn val="ctr"/>
        <c:lblOffset val="100"/>
        <c:noMultiLvlLbl val="0"/>
      </c:catAx>
      <c:valAx>
        <c:axId val="19779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79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в объединении "Пресс-клуб". Декабрь 2023г.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'2023-24'!$C$3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'2023-24'!$B$4:$B$9</c:f>
              <c:strCache>
                <c:ptCount val="6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</c:strCache>
            </c:strRef>
          </c:cat>
          <c:val>
            <c:numRef>
              <c:f>'2023-24'!$C$4:$C$9</c:f>
              <c:numCache>
                <c:formatCode>General</c:formatCode>
                <c:ptCount val="6"/>
                <c:pt idx="0">
                  <c:v>5</c:v>
                </c:pt>
                <c:pt idx="1">
                  <c:v>4</c:v>
                </c:pt>
                <c:pt idx="2">
                  <c:v>1</c:v>
                </c:pt>
                <c:pt idx="3">
                  <c:v>8</c:v>
                </c:pt>
                <c:pt idx="4">
                  <c:v>2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62-4F67-AA09-A9852B18687D}"/>
            </c:ext>
          </c:extLst>
        </c:ser>
        <c:ser>
          <c:idx val="1"/>
          <c:order val="1"/>
          <c:tx>
            <c:strRef>
              <c:f>'2023-24'!$D$3</c:f>
              <c:strCache>
                <c:ptCount val="1"/>
                <c:pt idx="0">
                  <c:v>В/СР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'2023-24'!$B$4:$B$9</c:f>
              <c:strCache>
                <c:ptCount val="6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</c:strCache>
            </c:strRef>
          </c:cat>
          <c:val>
            <c:numRef>
              <c:f>'2023-24'!$D$4:$D$9</c:f>
              <c:numCache>
                <c:formatCode>General</c:formatCode>
                <c:ptCount val="6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62-4F67-AA09-A9852B18687D}"/>
            </c:ext>
          </c:extLst>
        </c:ser>
        <c:ser>
          <c:idx val="2"/>
          <c:order val="2"/>
          <c:tx>
            <c:strRef>
              <c:f>'2023-24'!$E$3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'2023-24'!$B$4:$B$9</c:f>
              <c:strCache>
                <c:ptCount val="6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</c:strCache>
            </c:strRef>
          </c:cat>
          <c:val>
            <c:numRef>
              <c:f>'2023-24'!$E$4:$E$9</c:f>
              <c:numCache>
                <c:formatCode>General</c:formatCode>
                <c:ptCount val="6"/>
                <c:pt idx="0">
                  <c:v>2</c:v>
                </c:pt>
                <c:pt idx="1">
                  <c:v>5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62-4F67-AA09-A9852B18687D}"/>
            </c:ext>
          </c:extLst>
        </c:ser>
        <c:ser>
          <c:idx val="3"/>
          <c:order val="3"/>
          <c:tx>
            <c:strRef>
              <c:f>'2023-24'!$F$3</c:f>
              <c:strCache>
                <c:ptCount val="1"/>
                <c:pt idx="0">
                  <c:v>Н/СР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'2023-24'!$B$4:$B$9</c:f>
              <c:strCache>
                <c:ptCount val="6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</c:strCache>
            </c:strRef>
          </c:cat>
          <c:val>
            <c:numRef>
              <c:f>'2023-24'!$F$4:$F$9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62-4F67-AA09-A9852B18687D}"/>
            </c:ext>
          </c:extLst>
        </c:ser>
        <c:ser>
          <c:idx val="4"/>
          <c:order val="4"/>
          <c:tx>
            <c:strRef>
              <c:f>'2023-24'!$G$3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'2023-24'!$B$4:$B$9</c:f>
              <c:strCache>
                <c:ptCount val="6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</c:strCache>
            </c:strRef>
          </c:cat>
          <c:val>
            <c:numRef>
              <c:f>'2023-24'!$G$4:$G$9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62-4F67-AA09-A9852B186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452928"/>
        <c:axId val="197454464"/>
      </c:barChart>
      <c:catAx>
        <c:axId val="19745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454464"/>
        <c:crosses val="autoZero"/>
        <c:auto val="1"/>
        <c:lblAlgn val="ctr"/>
        <c:lblOffset val="100"/>
        <c:noMultiLvlLbl val="0"/>
      </c:catAx>
      <c:valAx>
        <c:axId val="19745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45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в объединении "Пресс-клуб". Декабрь 2023г.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7C4-4644-80DE-F0273705D4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7C4-4644-80DE-F0273705D4E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7C4-4644-80DE-F0273705D4E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7C4-4644-80DE-F0273705D4E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47C4-4644-80DE-F0273705D4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'2023-24'!$B$13:$F$13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'2023-24'!$B$14:$F$14</c:f>
              <c:numCache>
                <c:formatCode>General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7C4-4644-80DE-F0273705D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</a:t>
            </a:r>
            <a:r>
              <a:rPr lang="ru-RU" baseline="0"/>
              <a:t> программы в объединении "Пресс-клуб". Май 2024 г.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'2023-24'!$C$20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'2023-24'!$B$21:$B$26</c:f>
              <c:strCache>
                <c:ptCount val="6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</c:strCache>
            </c:strRef>
          </c:cat>
          <c:val>
            <c:numRef>
              <c:f>'2023-24'!$C$21:$C$26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50-4EE3-9877-080EBFACA718}"/>
            </c:ext>
          </c:extLst>
        </c:ser>
        <c:ser>
          <c:idx val="1"/>
          <c:order val="1"/>
          <c:tx>
            <c:strRef>
              <c:f>'2023-24'!$D$20</c:f>
              <c:strCache>
                <c:ptCount val="1"/>
                <c:pt idx="0">
                  <c:v>В/СР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'2023-24'!$B$21:$B$26</c:f>
              <c:strCache>
                <c:ptCount val="6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</c:strCache>
            </c:strRef>
          </c:cat>
          <c:val>
            <c:numRef>
              <c:f>'2023-24'!$D$21:$D$26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50-4EE3-9877-080EBFACA718}"/>
            </c:ext>
          </c:extLst>
        </c:ser>
        <c:ser>
          <c:idx val="2"/>
          <c:order val="2"/>
          <c:tx>
            <c:strRef>
              <c:f>'2023-24'!$E$20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'2023-24'!$B$21:$B$26</c:f>
              <c:strCache>
                <c:ptCount val="6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</c:strCache>
            </c:strRef>
          </c:cat>
          <c:val>
            <c:numRef>
              <c:f>'2023-24'!$E$21:$E$26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50-4EE3-9877-080EBFACA718}"/>
            </c:ext>
          </c:extLst>
        </c:ser>
        <c:ser>
          <c:idx val="3"/>
          <c:order val="3"/>
          <c:tx>
            <c:strRef>
              <c:f>'2023-24'!$F$20</c:f>
              <c:strCache>
                <c:ptCount val="1"/>
                <c:pt idx="0">
                  <c:v>Н/СР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'2023-24'!$B$21:$B$26</c:f>
              <c:strCache>
                <c:ptCount val="6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</c:strCache>
            </c:strRef>
          </c:cat>
          <c:val>
            <c:numRef>
              <c:f>'2023-24'!$F$21:$F$26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50-4EE3-9877-080EBFACA718}"/>
            </c:ext>
          </c:extLst>
        </c:ser>
        <c:ser>
          <c:idx val="4"/>
          <c:order val="4"/>
          <c:tx>
            <c:strRef>
              <c:f>'2023-24'!$G$20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'2023-24'!$B$21:$B$26</c:f>
              <c:strCache>
                <c:ptCount val="6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</c:strCache>
            </c:strRef>
          </c:cat>
          <c:val>
            <c:numRef>
              <c:f>'2023-24'!$G$21:$G$26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50-4EE3-9877-080EBFACA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948544"/>
        <c:axId val="197950080"/>
      </c:barChart>
      <c:catAx>
        <c:axId val="19794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950080"/>
        <c:crosses val="autoZero"/>
        <c:auto val="1"/>
        <c:lblAlgn val="ctr"/>
        <c:lblOffset val="100"/>
        <c:noMultiLvlLbl val="0"/>
      </c:catAx>
      <c:valAx>
        <c:axId val="19795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94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в объединении "Пресс- клуб". Май 2024 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DC3-489B-A6BE-4B07F37925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DC3-489B-A6BE-4B07F37925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DC3-489B-A6BE-4B07F37925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DC3-489B-A6BE-4B07F37925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DC3-489B-A6BE-4B07F37925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'2023-24'!$B$30:$F$30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'2023-24'!$B$31:$F$31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DC3-489B-A6BE-4B07F3792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уровня освоения</a:t>
            </a:r>
            <a:r>
              <a:rPr lang="ru-RU" baseline="0"/>
              <a:t> программ в объединении "Пресс-клуб" 2023-24 уч.год.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'2023-24'!$A$39</c:f>
              <c:strCache>
                <c:ptCount val="1"/>
                <c:pt idx="0">
                  <c:v>Декабрь 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'2023-24'!$B$38:$F$38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'2023-24'!$B$39:$F$39</c:f>
              <c:numCache>
                <c:formatCode>General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A9-43B1-A8E5-B16F1D11EAFA}"/>
            </c:ext>
          </c:extLst>
        </c:ser>
        <c:ser>
          <c:idx val="1"/>
          <c:order val="1"/>
          <c:tx>
            <c:strRef>
              <c:f>'2023-24'!$A$40</c:f>
              <c:strCache>
                <c:ptCount val="1"/>
                <c:pt idx="0">
                  <c:v>Май 2024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'2023-24'!$B$38:$F$38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'2023-24'!$B$40:$F$40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A9-43B1-A8E5-B16F1D11E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8111616"/>
        <c:axId val="198113152"/>
      </c:barChart>
      <c:catAx>
        <c:axId val="19811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113152"/>
        <c:crosses val="autoZero"/>
        <c:auto val="1"/>
        <c:lblAlgn val="ctr"/>
        <c:lblOffset val="100"/>
        <c:noMultiLvlLbl val="0"/>
      </c:catAx>
      <c:valAx>
        <c:axId val="19811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11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уровня освоения</a:t>
            </a:r>
            <a:r>
              <a:rPr lang="ru-RU" baseline="0"/>
              <a:t> программ в объединении "Пресс-клуб" 2023-24 уч.год.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'2023-24'!$B$38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'2023-24'!$A$39:$A$40</c:f>
              <c:strCache>
                <c:ptCount val="2"/>
                <c:pt idx="0">
                  <c:v>Декабрь 2023</c:v>
                </c:pt>
                <c:pt idx="1">
                  <c:v>Май 2024</c:v>
                </c:pt>
              </c:strCache>
            </c:strRef>
          </c:cat>
          <c:val>
            <c:numRef>
              <c:f>'2023-24'!$B$39:$B$40</c:f>
              <c:numCache>
                <c:formatCode>General</c:formatCode>
                <c:ptCount val="2"/>
                <c:pt idx="0">
                  <c:v>25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94-4186-8DCB-8E49B08246BB}"/>
            </c:ext>
          </c:extLst>
        </c:ser>
        <c:ser>
          <c:idx val="1"/>
          <c:order val="1"/>
          <c:tx>
            <c:strRef>
              <c:f>'2023-24'!$C$38</c:f>
              <c:strCache>
                <c:ptCount val="1"/>
                <c:pt idx="0">
                  <c:v>В/СР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'2023-24'!$A$39:$A$40</c:f>
              <c:strCache>
                <c:ptCount val="2"/>
                <c:pt idx="0">
                  <c:v>Декабрь 2023</c:v>
                </c:pt>
                <c:pt idx="1">
                  <c:v>Май 2024</c:v>
                </c:pt>
              </c:strCache>
            </c:strRef>
          </c:cat>
          <c:val>
            <c:numRef>
              <c:f>'2023-24'!$C$39:$C$40</c:f>
              <c:numCache>
                <c:formatCode>General</c:formatCode>
                <c:ptCount val="2"/>
                <c:pt idx="0">
                  <c:v>25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94-4186-8DCB-8E49B08246BB}"/>
            </c:ext>
          </c:extLst>
        </c:ser>
        <c:ser>
          <c:idx val="2"/>
          <c:order val="2"/>
          <c:tx>
            <c:strRef>
              <c:f>'2023-24'!$D$38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'2023-24'!$A$39:$A$40</c:f>
              <c:strCache>
                <c:ptCount val="2"/>
                <c:pt idx="0">
                  <c:v>Декабрь 2023</c:v>
                </c:pt>
                <c:pt idx="1">
                  <c:v>Май 2024</c:v>
                </c:pt>
              </c:strCache>
            </c:strRef>
          </c:cat>
          <c:val>
            <c:numRef>
              <c:f>'2023-24'!$D$39:$D$40</c:f>
              <c:numCache>
                <c:formatCode>General</c:formatCode>
                <c:ptCount val="2"/>
                <c:pt idx="0">
                  <c:v>12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94-4186-8DCB-8E49B08246BB}"/>
            </c:ext>
          </c:extLst>
        </c:ser>
        <c:ser>
          <c:idx val="3"/>
          <c:order val="3"/>
          <c:tx>
            <c:strRef>
              <c:f>'2023-24'!$E$38</c:f>
              <c:strCache>
                <c:ptCount val="1"/>
                <c:pt idx="0">
                  <c:v>Н/СР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'2023-24'!$A$39:$A$40</c:f>
              <c:strCache>
                <c:ptCount val="2"/>
                <c:pt idx="0">
                  <c:v>Декабрь 2023</c:v>
                </c:pt>
                <c:pt idx="1">
                  <c:v>Май 2024</c:v>
                </c:pt>
              </c:strCache>
            </c:strRef>
          </c:cat>
          <c:val>
            <c:numRef>
              <c:f>'2023-24'!$E$39:$E$40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94-4186-8DCB-8E49B08246BB}"/>
            </c:ext>
          </c:extLst>
        </c:ser>
        <c:ser>
          <c:idx val="4"/>
          <c:order val="4"/>
          <c:tx>
            <c:strRef>
              <c:f>'2023-24'!$F$38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'2023-24'!$A$39:$A$40</c:f>
              <c:strCache>
                <c:ptCount val="2"/>
                <c:pt idx="0">
                  <c:v>Декабрь 2023</c:v>
                </c:pt>
                <c:pt idx="1">
                  <c:v>Май 2024</c:v>
                </c:pt>
              </c:strCache>
            </c:strRef>
          </c:cat>
          <c:val>
            <c:numRef>
              <c:f>'2023-24'!$F$39:$F$40</c:f>
              <c:numCache>
                <c:formatCode>General</c:formatCode>
                <c:ptCount val="2"/>
                <c:pt idx="0">
                  <c:v>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94-4186-8DCB-8E49B0824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792896"/>
        <c:axId val="197794432"/>
      </c:barChart>
      <c:catAx>
        <c:axId val="19779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794432"/>
        <c:crosses val="autoZero"/>
        <c:auto val="1"/>
        <c:lblAlgn val="ctr"/>
        <c:lblOffset val="100"/>
        <c:noMultiLvlLbl val="0"/>
      </c:catAx>
      <c:valAx>
        <c:axId val="19779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79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уровня освоения программ</a:t>
            </a:r>
            <a:r>
              <a:rPr lang="ru-RU" baseline="0"/>
              <a:t>  объединения "Пресс-клуб" с 2018 года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Общий!$B$1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Общий!$A$2:$A$13</c:f>
              <c:strCache>
                <c:ptCount val="12"/>
                <c:pt idx="0">
                  <c:v>Декабрь 2018</c:v>
                </c:pt>
                <c:pt idx="1">
                  <c:v>Май 2019</c:v>
                </c:pt>
                <c:pt idx="2">
                  <c:v>Декабрь 2019</c:v>
                </c:pt>
                <c:pt idx="3">
                  <c:v>Май 2020</c:v>
                </c:pt>
                <c:pt idx="4">
                  <c:v>Декабрь 2020</c:v>
                </c:pt>
                <c:pt idx="5">
                  <c:v>Май 2021</c:v>
                </c:pt>
                <c:pt idx="6">
                  <c:v>Декабрь 2021</c:v>
                </c:pt>
                <c:pt idx="7">
                  <c:v>Май 2022</c:v>
                </c:pt>
                <c:pt idx="8">
                  <c:v>Декабрь 2022</c:v>
                </c:pt>
                <c:pt idx="9">
                  <c:v>Май 2023</c:v>
                </c:pt>
                <c:pt idx="10">
                  <c:v>Декабрь 2023</c:v>
                </c:pt>
                <c:pt idx="11">
                  <c:v>Май 2024</c:v>
                </c:pt>
              </c:strCache>
            </c:strRef>
          </c:cat>
          <c:val>
            <c:numRef>
              <c:f>Общий!$B$2:$B$13</c:f>
              <c:numCache>
                <c:formatCode>General</c:formatCode>
                <c:ptCount val="12"/>
                <c:pt idx="0">
                  <c:v>52</c:v>
                </c:pt>
                <c:pt idx="1">
                  <c:v>57</c:v>
                </c:pt>
                <c:pt idx="2">
                  <c:v>40</c:v>
                </c:pt>
                <c:pt idx="3">
                  <c:v>42</c:v>
                </c:pt>
                <c:pt idx="4">
                  <c:v>33</c:v>
                </c:pt>
                <c:pt idx="5">
                  <c:v>52</c:v>
                </c:pt>
                <c:pt idx="6">
                  <c:v>37</c:v>
                </c:pt>
                <c:pt idx="7">
                  <c:v>43</c:v>
                </c:pt>
                <c:pt idx="8">
                  <c:v>32</c:v>
                </c:pt>
                <c:pt idx="9">
                  <c:v>38</c:v>
                </c:pt>
                <c:pt idx="10">
                  <c:v>25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FF-46FD-9FB4-62C6D682CA38}"/>
            </c:ext>
          </c:extLst>
        </c:ser>
        <c:ser>
          <c:idx val="1"/>
          <c:order val="1"/>
          <c:tx>
            <c:strRef>
              <c:f>Общий!$C$1</c:f>
              <c:strCache>
                <c:ptCount val="1"/>
                <c:pt idx="0">
                  <c:v>В/СР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Общий!$A$2:$A$13</c:f>
              <c:strCache>
                <c:ptCount val="12"/>
                <c:pt idx="0">
                  <c:v>Декабрь 2018</c:v>
                </c:pt>
                <c:pt idx="1">
                  <c:v>Май 2019</c:v>
                </c:pt>
                <c:pt idx="2">
                  <c:v>Декабрь 2019</c:v>
                </c:pt>
                <c:pt idx="3">
                  <c:v>Май 2020</c:v>
                </c:pt>
                <c:pt idx="4">
                  <c:v>Декабрь 2020</c:v>
                </c:pt>
                <c:pt idx="5">
                  <c:v>Май 2021</c:v>
                </c:pt>
                <c:pt idx="6">
                  <c:v>Декабрь 2021</c:v>
                </c:pt>
                <c:pt idx="7">
                  <c:v>Май 2022</c:v>
                </c:pt>
                <c:pt idx="8">
                  <c:v>Декабрь 2022</c:v>
                </c:pt>
                <c:pt idx="9">
                  <c:v>Май 2023</c:v>
                </c:pt>
                <c:pt idx="10">
                  <c:v>Декабрь 2023</c:v>
                </c:pt>
                <c:pt idx="11">
                  <c:v>Май 2024</c:v>
                </c:pt>
              </c:strCache>
            </c:strRef>
          </c:cat>
          <c:val>
            <c:numRef>
              <c:f>Общий!$C$2:$C$13</c:f>
              <c:numCache>
                <c:formatCode>General</c:formatCode>
                <c:ptCount val="12"/>
                <c:pt idx="0">
                  <c:v>25</c:v>
                </c:pt>
                <c:pt idx="1">
                  <c:v>21</c:v>
                </c:pt>
                <c:pt idx="2">
                  <c:v>13</c:v>
                </c:pt>
                <c:pt idx="3">
                  <c:v>18</c:v>
                </c:pt>
                <c:pt idx="4">
                  <c:v>17</c:v>
                </c:pt>
                <c:pt idx="5">
                  <c:v>13</c:v>
                </c:pt>
                <c:pt idx="6">
                  <c:v>22</c:v>
                </c:pt>
                <c:pt idx="7">
                  <c:v>23</c:v>
                </c:pt>
                <c:pt idx="8">
                  <c:v>20</c:v>
                </c:pt>
                <c:pt idx="9">
                  <c:v>26</c:v>
                </c:pt>
                <c:pt idx="10">
                  <c:v>25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FF-46FD-9FB4-62C6D682CA38}"/>
            </c:ext>
          </c:extLst>
        </c:ser>
        <c:ser>
          <c:idx val="2"/>
          <c:order val="2"/>
          <c:tx>
            <c:strRef>
              <c:f>Общий!$D$1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Общий!$A$2:$A$13</c:f>
              <c:strCache>
                <c:ptCount val="12"/>
                <c:pt idx="0">
                  <c:v>Декабрь 2018</c:v>
                </c:pt>
                <c:pt idx="1">
                  <c:v>Май 2019</c:v>
                </c:pt>
                <c:pt idx="2">
                  <c:v>Декабрь 2019</c:v>
                </c:pt>
                <c:pt idx="3">
                  <c:v>Май 2020</c:v>
                </c:pt>
                <c:pt idx="4">
                  <c:v>Декабрь 2020</c:v>
                </c:pt>
                <c:pt idx="5">
                  <c:v>Май 2021</c:v>
                </c:pt>
                <c:pt idx="6">
                  <c:v>Декабрь 2021</c:v>
                </c:pt>
                <c:pt idx="7">
                  <c:v>Май 2022</c:v>
                </c:pt>
                <c:pt idx="8">
                  <c:v>Декабрь 2022</c:v>
                </c:pt>
                <c:pt idx="9">
                  <c:v>Май 2023</c:v>
                </c:pt>
                <c:pt idx="10">
                  <c:v>Декабрь 2023</c:v>
                </c:pt>
                <c:pt idx="11">
                  <c:v>Май 2024</c:v>
                </c:pt>
              </c:strCache>
            </c:strRef>
          </c:cat>
          <c:val>
            <c:numRef>
              <c:f>Общий!$D$2:$D$13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15</c:v>
                </c:pt>
                <c:pt idx="3">
                  <c:v>15</c:v>
                </c:pt>
                <c:pt idx="4">
                  <c:v>6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12</c:v>
                </c:pt>
                <c:pt idx="9">
                  <c:v>6</c:v>
                </c:pt>
                <c:pt idx="10">
                  <c:v>12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FF-46FD-9FB4-62C6D682CA38}"/>
            </c:ext>
          </c:extLst>
        </c:ser>
        <c:ser>
          <c:idx val="3"/>
          <c:order val="3"/>
          <c:tx>
            <c:strRef>
              <c:f>Общий!$E$1</c:f>
              <c:strCache>
                <c:ptCount val="1"/>
                <c:pt idx="0">
                  <c:v>Н/СР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Общий!$A$2:$A$13</c:f>
              <c:strCache>
                <c:ptCount val="12"/>
                <c:pt idx="0">
                  <c:v>Декабрь 2018</c:v>
                </c:pt>
                <c:pt idx="1">
                  <c:v>Май 2019</c:v>
                </c:pt>
                <c:pt idx="2">
                  <c:v>Декабрь 2019</c:v>
                </c:pt>
                <c:pt idx="3">
                  <c:v>Май 2020</c:v>
                </c:pt>
                <c:pt idx="4">
                  <c:v>Декабрь 2020</c:v>
                </c:pt>
                <c:pt idx="5">
                  <c:v>Май 2021</c:v>
                </c:pt>
                <c:pt idx="6">
                  <c:v>Декабрь 2021</c:v>
                </c:pt>
                <c:pt idx="7">
                  <c:v>Май 2022</c:v>
                </c:pt>
                <c:pt idx="8">
                  <c:v>Декабрь 2022</c:v>
                </c:pt>
                <c:pt idx="9">
                  <c:v>Май 2023</c:v>
                </c:pt>
                <c:pt idx="10">
                  <c:v>Декабрь 2023</c:v>
                </c:pt>
                <c:pt idx="11">
                  <c:v>Май 2024</c:v>
                </c:pt>
              </c:strCache>
            </c:strRef>
          </c:cat>
          <c:val>
            <c:numRef>
              <c:f>Общий!$E$2:$E$13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9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FF-46FD-9FB4-62C6D682CA38}"/>
            </c:ext>
          </c:extLst>
        </c:ser>
        <c:ser>
          <c:idx val="4"/>
          <c:order val="4"/>
          <c:tx>
            <c:strRef>
              <c:f>Общий!$F$1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Общий!$A$2:$A$13</c:f>
              <c:strCache>
                <c:ptCount val="12"/>
                <c:pt idx="0">
                  <c:v>Декабрь 2018</c:v>
                </c:pt>
                <c:pt idx="1">
                  <c:v>Май 2019</c:v>
                </c:pt>
                <c:pt idx="2">
                  <c:v>Декабрь 2019</c:v>
                </c:pt>
                <c:pt idx="3">
                  <c:v>Май 2020</c:v>
                </c:pt>
                <c:pt idx="4">
                  <c:v>Декабрь 2020</c:v>
                </c:pt>
                <c:pt idx="5">
                  <c:v>Май 2021</c:v>
                </c:pt>
                <c:pt idx="6">
                  <c:v>Декабрь 2021</c:v>
                </c:pt>
                <c:pt idx="7">
                  <c:v>Май 2022</c:v>
                </c:pt>
                <c:pt idx="8">
                  <c:v>Декабрь 2022</c:v>
                </c:pt>
                <c:pt idx="9">
                  <c:v>Май 2023</c:v>
                </c:pt>
                <c:pt idx="10">
                  <c:v>Декабрь 2023</c:v>
                </c:pt>
                <c:pt idx="11">
                  <c:v>Май 2024</c:v>
                </c:pt>
              </c:strCache>
            </c:strRef>
          </c:cat>
          <c:val>
            <c:numRef>
              <c:f>Общий!$F$2:$F$13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6</c:v>
                </c:pt>
                <c:pt idx="5">
                  <c:v>0</c:v>
                </c:pt>
                <c:pt idx="6">
                  <c:v>11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FF-46FD-9FB4-62C6D682C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833088"/>
        <c:axId val="197834624"/>
      </c:barChart>
      <c:catAx>
        <c:axId val="19783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834624"/>
        <c:crosses val="autoZero"/>
        <c:auto val="1"/>
        <c:lblAlgn val="ctr"/>
        <c:lblOffset val="100"/>
        <c:noMultiLvlLbl val="0"/>
      </c:catAx>
      <c:valAx>
        <c:axId val="19783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833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уровня освоения программ</a:t>
            </a:r>
            <a:r>
              <a:rPr lang="ru-RU" baseline="0"/>
              <a:t>  объединения "Пресс-клуб" с 2018 года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Общий!$A$2</c:f>
              <c:strCache>
                <c:ptCount val="1"/>
                <c:pt idx="0">
                  <c:v>Декабрь 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Общий!$B$1:$F$1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Общий!$B$2:$F$2</c:f>
              <c:numCache>
                <c:formatCode>General</c:formatCode>
                <c:ptCount val="5"/>
                <c:pt idx="0">
                  <c:v>52</c:v>
                </c:pt>
                <c:pt idx="1">
                  <c:v>25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AC-403B-B850-625CE97C855C}"/>
            </c:ext>
          </c:extLst>
        </c:ser>
        <c:ser>
          <c:idx val="1"/>
          <c:order val="1"/>
          <c:tx>
            <c:strRef>
              <c:f>Общий!$A$3</c:f>
              <c:strCache>
                <c:ptCount val="1"/>
                <c:pt idx="0">
                  <c:v>Май 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Общий!$B$1:$F$1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Общий!$B$3:$F$3</c:f>
              <c:numCache>
                <c:formatCode>General</c:formatCode>
                <c:ptCount val="5"/>
                <c:pt idx="0">
                  <c:v>57</c:v>
                </c:pt>
                <c:pt idx="1">
                  <c:v>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AC-403B-B850-625CE97C855C}"/>
            </c:ext>
          </c:extLst>
        </c:ser>
        <c:ser>
          <c:idx val="2"/>
          <c:order val="2"/>
          <c:tx>
            <c:strRef>
              <c:f>Общий!$A$4</c:f>
              <c:strCache>
                <c:ptCount val="1"/>
                <c:pt idx="0">
                  <c:v>Декабрь 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Общий!$B$1:$F$1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Общий!$B$4:$F$4</c:f>
              <c:numCache>
                <c:formatCode>General</c:formatCode>
                <c:ptCount val="5"/>
                <c:pt idx="0">
                  <c:v>40</c:v>
                </c:pt>
                <c:pt idx="1">
                  <c:v>13</c:v>
                </c:pt>
                <c:pt idx="2">
                  <c:v>15</c:v>
                </c:pt>
                <c:pt idx="3">
                  <c:v>6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AC-403B-B850-625CE97C855C}"/>
            </c:ext>
          </c:extLst>
        </c:ser>
        <c:ser>
          <c:idx val="3"/>
          <c:order val="3"/>
          <c:tx>
            <c:strRef>
              <c:f>Общий!$A$5</c:f>
              <c:strCache>
                <c:ptCount val="1"/>
                <c:pt idx="0">
                  <c:v>Май 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Общий!$B$1:$F$1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Общий!$B$5:$F$5</c:f>
              <c:numCache>
                <c:formatCode>General</c:formatCode>
                <c:ptCount val="5"/>
                <c:pt idx="0">
                  <c:v>42</c:v>
                </c:pt>
                <c:pt idx="1">
                  <c:v>18</c:v>
                </c:pt>
                <c:pt idx="2">
                  <c:v>15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AC-403B-B850-625CE97C855C}"/>
            </c:ext>
          </c:extLst>
        </c:ser>
        <c:ser>
          <c:idx val="4"/>
          <c:order val="4"/>
          <c:tx>
            <c:strRef>
              <c:f>Общий!$A$6</c:f>
              <c:strCache>
                <c:ptCount val="1"/>
                <c:pt idx="0">
                  <c:v>Декабрь 2020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Общий!$B$1:$F$1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Общий!$B$6:$F$6</c:f>
              <c:numCache>
                <c:formatCode>General</c:formatCode>
                <c:ptCount val="5"/>
                <c:pt idx="0">
                  <c:v>33</c:v>
                </c:pt>
                <c:pt idx="1">
                  <c:v>17</c:v>
                </c:pt>
                <c:pt idx="2">
                  <c:v>6</c:v>
                </c:pt>
                <c:pt idx="3">
                  <c:v>9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AC-403B-B850-625CE97C855C}"/>
            </c:ext>
          </c:extLst>
        </c:ser>
        <c:ser>
          <c:idx val="5"/>
          <c:order val="5"/>
          <c:tx>
            <c:strRef>
              <c:f>Общий!$A$7</c:f>
              <c:strCache>
                <c:ptCount val="1"/>
                <c:pt idx="0">
                  <c:v>Май 2021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Общий!$B$1:$F$1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Общий!$B$7:$F$7</c:f>
              <c:numCache>
                <c:formatCode>General</c:formatCode>
                <c:ptCount val="5"/>
                <c:pt idx="0">
                  <c:v>52</c:v>
                </c:pt>
                <c:pt idx="1">
                  <c:v>13</c:v>
                </c:pt>
                <c:pt idx="2">
                  <c:v>5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5AC-403B-B850-625CE97C855C}"/>
            </c:ext>
          </c:extLst>
        </c:ser>
        <c:ser>
          <c:idx val="6"/>
          <c:order val="6"/>
          <c:tx>
            <c:strRef>
              <c:f>Общий!$A$8</c:f>
              <c:strCache>
                <c:ptCount val="1"/>
                <c:pt idx="0">
                  <c:v>Декабрь 2021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Общий!$B$1:$F$1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Общий!$B$8:$F$8</c:f>
              <c:numCache>
                <c:formatCode>General</c:formatCode>
                <c:ptCount val="5"/>
                <c:pt idx="0">
                  <c:v>37</c:v>
                </c:pt>
                <c:pt idx="1">
                  <c:v>22</c:v>
                </c:pt>
                <c:pt idx="2">
                  <c:v>7</c:v>
                </c:pt>
                <c:pt idx="3">
                  <c:v>0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5AC-403B-B850-625CE97C855C}"/>
            </c:ext>
          </c:extLst>
        </c:ser>
        <c:ser>
          <c:idx val="7"/>
          <c:order val="7"/>
          <c:tx>
            <c:strRef>
              <c:f>Общий!$A$9</c:f>
              <c:strCache>
                <c:ptCount val="1"/>
                <c:pt idx="0">
                  <c:v>Май 2022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Общий!$B$1:$F$1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Общий!$B$9:$F$9</c:f>
              <c:numCache>
                <c:formatCode>General</c:formatCode>
                <c:ptCount val="5"/>
                <c:pt idx="0">
                  <c:v>43</c:v>
                </c:pt>
                <c:pt idx="1">
                  <c:v>23</c:v>
                </c:pt>
                <c:pt idx="2">
                  <c:v>10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5AC-403B-B850-625CE97C855C}"/>
            </c:ext>
          </c:extLst>
        </c:ser>
        <c:ser>
          <c:idx val="8"/>
          <c:order val="8"/>
          <c:tx>
            <c:strRef>
              <c:f>Общий!$A$10</c:f>
              <c:strCache>
                <c:ptCount val="1"/>
                <c:pt idx="0">
                  <c:v>Декабрь 2022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Общий!$B$1:$F$1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Общий!$B$10:$F$10</c:f>
              <c:numCache>
                <c:formatCode>General</c:formatCode>
                <c:ptCount val="5"/>
                <c:pt idx="0">
                  <c:v>32</c:v>
                </c:pt>
                <c:pt idx="1">
                  <c:v>20</c:v>
                </c:pt>
                <c:pt idx="2">
                  <c:v>12</c:v>
                </c:pt>
                <c:pt idx="3">
                  <c:v>1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5AC-403B-B850-625CE97C855C}"/>
            </c:ext>
          </c:extLst>
        </c:ser>
        <c:ser>
          <c:idx val="9"/>
          <c:order val="9"/>
          <c:tx>
            <c:strRef>
              <c:f>Общий!$A$11</c:f>
              <c:strCache>
                <c:ptCount val="1"/>
                <c:pt idx="0">
                  <c:v>Май 2023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Общий!$B$1:$F$1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Общий!$B$11:$F$11</c:f>
              <c:numCache>
                <c:formatCode>General</c:formatCode>
                <c:ptCount val="5"/>
                <c:pt idx="0">
                  <c:v>38</c:v>
                </c:pt>
                <c:pt idx="1">
                  <c:v>26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5AC-403B-B850-625CE97C855C}"/>
            </c:ext>
          </c:extLst>
        </c:ser>
        <c:ser>
          <c:idx val="10"/>
          <c:order val="10"/>
          <c:tx>
            <c:strRef>
              <c:f>Общий!$A$12</c:f>
              <c:strCache>
                <c:ptCount val="1"/>
                <c:pt idx="0">
                  <c:v>Декабрь 2023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Общий!$B$1:$F$1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Общий!$B$12:$F$12</c:f>
              <c:numCache>
                <c:formatCode>General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5AC-403B-B850-625CE97C855C}"/>
            </c:ext>
          </c:extLst>
        </c:ser>
        <c:ser>
          <c:idx val="11"/>
          <c:order val="11"/>
          <c:tx>
            <c:strRef>
              <c:f>Общий!$A$13</c:f>
              <c:strCache>
                <c:ptCount val="1"/>
                <c:pt idx="0">
                  <c:v>Май 2024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Общий!$B$1:$F$1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Общий!$B$13:$F$13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5AC-403B-B850-625CE97C8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313600"/>
        <c:axId val="197862528"/>
      </c:barChart>
      <c:catAx>
        <c:axId val="19431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862528"/>
        <c:crosses val="autoZero"/>
        <c:auto val="1"/>
        <c:lblAlgn val="ctr"/>
        <c:lblOffset val="100"/>
        <c:noMultiLvlLbl val="0"/>
      </c:catAx>
      <c:valAx>
        <c:axId val="19786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31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"Пресс- клуб".</a:t>
            </a:r>
            <a:r>
              <a:rPr lang="ru-RU" baseline="0"/>
              <a:t> Май 2019 г.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E16-4029-99FE-2985290523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E16-4029-99FE-2985290523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E16-4029-99FE-2985290523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E16-4029-99FE-29852905239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E16-4029-99FE-2985290523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'2018-19'!$B$36:$F$36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'2018-19'!$B$37:$F$37</c:f>
              <c:numCache>
                <c:formatCode>General</c:formatCode>
                <c:ptCount val="5"/>
                <c:pt idx="0">
                  <c:v>57</c:v>
                </c:pt>
                <c:pt idx="1">
                  <c:v>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40-4854-A05D-9BE5CDA55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уровня освоения программы "Пресс-клуб" 2018-2019 уч.год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'2018-19'!$A$43</c:f>
              <c:strCache>
                <c:ptCount val="1"/>
                <c:pt idx="0">
                  <c:v>Декабрь 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'2018-19'!$B$42:$F$42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'2018-19'!$B$43:$F$43</c:f>
              <c:numCache>
                <c:formatCode>General</c:formatCode>
                <c:ptCount val="5"/>
                <c:pt idx="0">
                  <c:v>52</c:v>
                </c:pt>
                <c:pt idx="1">
                  <c:v>25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C-4AF5-BAA0-BE5A5B4D5AE2}"/>
            </c:ext>
          </c:extLst>
        </c:ser>
        <c:ser>
          <c:idx val="1"/>
          <c:order val="1"/>
          <c:tx>
            <c:strRef>
              <c:f>'2018-19'!$A$44</c:f>
              <c:strCache>
                <c:ptCount val="1"/>
                <c:pt idx="0">
                  <c:v>Май 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'2018-19'!$B$42:$F$42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'2018-19'!$B$44:$F$44</c:f>
              <c:numCache>
                <c:formatCode>General</c:formatCode>
                <c:ptCount val="5"/>
                <c:pt idx="0">
                  <c:v>57</c:v>
                </c:pt>
                <c:pt idx="1">
                  <c:v>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9C-4AF5-BAA0-BE5A5B4D5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614208"/>
        <c:axId val="195615744"/>
      </c:barChart>
      <c:catAx>
        <c:axId val="19561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615744"/>
        <c:crosses val="autoZero"/>
        <c:auto val="1"/>
        <c:lblAlgn val="ctr"/>
        <c:lblOffset val="100"/>
        <c:noMultiLvlLbl val="0"/>
      </c:catAx>
      <c:valAx>
        <c:axId val="195615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614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уровня освоения программы "Пресс-клуб" 2018-2019 уч.год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'2018-19'!$B$42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'2018-19'!$A$43:$A$44</c:f>
              <c:strCache>
                <c:ptCount val="2"/>
                <c:pt idx="0">
                  <c:v>Декабрь 2018</c:v>
                </c:pt>
                <c:pt idx="1">
                  <c:v>Май 2019</c:v>
                </c:pt>
              </c:strCache>
            </c:strRef>
          </c:cat>
          <c:val>
            <c:numRef>
              <c:f>'2018-19'!$B$43:$B$44</c:f>
              <c:numCache>
                <c:formatCode>General</c:formatCode>
                <c:ptCount val="2"/>
                <c:pt idx="0">
                  <c:v>52</c:v>
                </c:pt>
                <c:pt idx="1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19-4F26-9324-313D235B29C2}"/>
            </c:ext>
          </c:extLst>
        </c:ser>
        <c:ser>
          <c:idx val="1"/>
          <c:order val="1"/>
          <c:tx>
            <c:strRef>
              <c:f>'2018-19'!$C$42</c:f>
              <c:strCache>
                <c:ptCount val="1"/>
                <c:pt idx="0">
                  <c:v>В/СР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'2018-19'!$A$43:$A$44</c:f>
              <c:strCache>
                <c:ptCount val="2"/>
                <c:pt idx="0">
                  <c:v>Декабрь 2018</c:v>
                </c:pt>
                <c:pt idx="1">
                  <c:v>Май 2019</c:v>
                </c:pt>
              </c:strCache>
            </c:strRef>
          </c:cat>
          <c:val>
            <c:numRef>
              <c:f>'2018-19'!$C$43:$C$44</c:f>
              <c:numCache>
                <c:formatCode>General</c:formatCode>
                <c:ptCount val="2"/>
                <c:pt idx="0">
                  <c:v>25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19-4F26-9324-313D235B29C2}"/>
            </c:ext>
          </c:extLst>
        </c:ser>
        <c:ser>
          <c:idx val="2"/>
          <c:order val="2"/>
          <c:tx>
            <c:strRef>
              <c:f>'2018-19'!$D$42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'2018-19'!$A$43:$A$44</c:f>
              <c:strCache>
                <c:ptCount val="2"/>
                <c:pt idx="0">
                  <c:v>Декабрь 2018</c:v>
                </c:pt>
                <c:pt idx="1">
                  <c:v>Май 2019</c:v>
                </c:pt>
              </c:strCache>
            </c:strRef>
          </c:cat>
          <c:val>
            <c:numRef>
              <c:f>'2018-19'!$D$43:$D$44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619-4F26-9324-313D235B29C2}"/>
            </c:ext>
          </c:extLst>
        </c:ser>
        <c:ser>
          <c:idx val="3"/>
          <c:order val="3"/>
          <c:tx>
            <c:strRef>
              <c:f>'2018-19'!$E$42</c:f>
              <c:strCache>
                <c:ptCount val="1"/>
                <c:pt idx="0">
                  <c:v>Н/СР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'2018-19'!$A$43:$A$44</c:f>
              <c:strCache>
                <c:ptCount val="2"/>
                <c:pt idx="0">
                  <c:v>Декабрь 2018</c:v>
                </c:pt>
                <c:pt idx="1">
                  <c:v>Май 2019</c:v>
                </c:pt>
              </c:strCache>
            </c:strRef>
          </c:cat>
          <c:val>
            <c:numRef>
              <c:f>'2018-19'!$E$43:$E$44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619-4F26-9324-313D235B29C2}"/>
            </c:ext>
          </c:extLst>
        </c:ser>
        <c:ser>
          <c:idx val="4"/>
          <c:order val="4"/>
          <c:tx>
            <c:strRef>
              <c:f>'2018-19'!$F$42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'2018-19'!$A$43:$A$44</c:f>
              <c:strCache>
                <c:ptCount val="2"/>
                <c:pt idx="0">
                  <c:v>Декабрь 2018</c:v>
                </c:pt>
                <c:pt idx="1">
                  <c:v>Май 2019</c:v>
                </c:pt>
              </c:strCache>
            </c:strRef>
          </c:cat>
          <c:val>
            <c:numRef>
              <c:f>'2018-19'!$F$43:$F$44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619-4F26-9324-313D235B2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754240"/>
        <c:axId val="195764224"/>
      </c:barChart>
      <c:catAx>
        <c:axId val="19575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764224"/>
        <c:crosses val="autoZero"/>
        <c:auto val="1"/>
        <c:lblAlgn val="ctr"/>
        <c:lblOffset val="100"/>
        <c:noMultiLvlLbl val="0"/>
      </c:catAx>
      <c:valAx>
        <c:axId val="19576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754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"Пресс-клуб". Декабрь 2019 г.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'2019-20'!$B$2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'2019-20'!$A$3:$A$9</c:f>
              <c:strCache>
                <c:ptCount val="7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  <c:pt idx="6">
                  <c:v>гр.7</c:v>
                </c:pt>
              </c:strCache>
            </c:strRef>
          </c:cat>
          <c:val>
            <c:numRef>
              <c:f>'2019-20'!$B$3:$B$9</c:f>
              <c:numCache>
                <c:formatCode>General</c:formatCode>
                <c:ptCount val="7"/>
                <c:pt idx="0">
                  <c:v>13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1E-4E25-B571-F783AAF6BACA}"/>
            </c:ext>
          </c:extLst>
        </c:ser>
        <c:ser>
          <c:idx val="1"/>
          <c:order val="1"/>
          <c:tx>
            <c:strRef>
              <c:f>'2019-20'!$C$2</c:f>
              <c:strCache>
                <c:ptCount val="1"/>
                <c:pt idx="0">
                  <c:v>В/СР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'2019-20'!$A$3:$A$9</c:f>
              <c:strCache>
                <c:ptCount val="7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  <c:pt idx="6">
                  <c:v>гр.7</c:v>
                </c:pt>
              </c:strCache>
            </c:strRef>
          </c:cat>
          <c:val>
            <c:numRef>
              <c:f>'2019-20'!$C$3:$C$9</c:f>
              <c:numCache>
                <c:formatCode>General</c:formatCode>
                <c:ptCount val="7"/>
                <c:pt idx="0">
                  <c:v>4</c:v>
                </c:pt>
                <c:pt idx="1">
                  <c:v>5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1E-4E25-B571-F783AAF6BACA}"/>
            </c:ext>
          </c:extLst>
        </c:ser>
        <c:ser>
          <c:idx val="2"/>
          <c:order val="2"/>
          <c:tx>
            <c:strRef>
              <c:f>'2019-20'!$D$2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'2019-20'!$A$3:$A$9</c:f>
              <c:strCache>
                <c:ptCount val="7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  <c:pt idx="6">
                  <c:v>гр.7</c:v>
                </c:pt>
              </c:strCache>
            </c:strRef>
          </c:cat>
          <c:val>
            <c:numRef>
              <c:f>'2019-20'!$D$3:$D$9</c:f>
              <c:numCache>
                <c:formatCode>General</c:formatCode>
                <c:ptCount val="7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1E-4E25-B571-F783AAF6BACA}"/>
            </c:ext>
          </c:extLst>
        </c:ser>
        <c:ser>
          <c:idx val="3"/>
          <c:order val="3"/>
          <c:tx>
            <c:strRef>
              <c:f>'2019-20'!$E$2</c:f>
              <c:strCache>
                <c:ptCount val="1"/>
                <c:pt idx="0">
                  <c:v>Н/СР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'2019-20'!$A$3:$A$9</c:f>
              <c:strCache>
                <c:ptCount val="7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  <c:pt idx="6">
                  <c:v>гр.7</c:v>
                </c:pt>
              </c:strCache>
            </c:strRef>
          </c:cat>
          <c:val>
            <c:numRef>
              <c:f>'2019-20'!$E$3:$E$9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1E-4E25-B571-F783AAF6BACA}"/>
            </c:ext>
          </c:extLst>
        </c:ser>
        <c:ser>
          <c:idx val="4"/>
          <c:order val="4"/>
          <c:tx>
            <c:strRef>
              <c:f>'2019-20'!$F$2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'2019-20'!$A$3:$A$9</c:f>
              <c:strCache>
                <c:ptCount val="7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  <c:pt idx="6">
                  <c:v>гр.7</c:v>
                </c:pt>
              </c:strCache>
            </c:strRef>
          </c:cat>
          <c:val>
            <c:numRef>
              <c:f>'2019-20'!$F$3:$F$9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1E-4E25-B571-F783AAF6B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180992"/>
        <c:axId val="196195072"/>
      </c:barChart>
      <c:catAx>
        <c:axId val="19618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6195072"/>
        <c:crosses val="autoZero"/>
        <c:auto val="1"/>
        <c:lblAlgn val="ctr"/>
        <c:lblOffset val="100"/>
        <c:noMultiLvlLbl val="0"/>
      </c:catAx>
      <c:valAx>
        <c:axId val="19619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6180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"Пресс-клуб".</a:t>
            </a:r>
            <a:r>
              <a:rPr lang="ru-RU" baseline="0"/>
              <a:t> Декабрь 2019 г.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663-492B-97D6-F1411F510C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663-492B-97D6-F1411F510C5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663-492B-97D6-F1411F510C5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663-492B-97D6-F1411F510C5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663-492B-97D6-F1411F510C5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'2019-20'!$B$12:$F$12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'2019-20'!$B$13:$F$13</c:f>
              <c:numCache>
                <c:formatCode>General</c:formatCode>
                <c:ptCount val="5"/>
                <c:pt idx="0">
                  <c:v>40</c:v>
                </c:pt>
                <c:pt idx="1">
                  <c:v>13</c:v>
                </c:pt>
                <c:pt idx="2">
                  <c:v>15</c:v>
                </c:pt>
                <c:pt idx="3">
                  <c:v>6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663-492B-97D6-F1411F510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"Пресс- клуб". Май 2020 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'2019-20'!$B$26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'2019-20'!$A$27:$A$33</c:f>
              <c:strCache>
                <c:ptCount val="7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  <c:pt idx="6">
                  <c:v>гр.7</c:v>
                </c:pt>
              </c:strCache>
            </c:strRef>
          </c:cat>
          <c:val>
            <c:numRef>
              <c:f>'2019-20'!$B$27:$B$33</c:f>
              <c:numCache>
                <c:formatCode>General</c:formatCode>
                <c:ptCount val="7"/>
                <c:pt idx="0">
                  <c:v>13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A7-45C6-869F-B88759153C1B}"/>
            </c:ext>
          </c:extLst>
        </c:ser>
        <c:ser>
          <c:idx val="1"/>
          <c:order val="1"/>
          <c:tx>
            <c:strRef>
              <c:f>'2019-20'!$C$26</c:f>
              <c:strCache>
                <c:ptCount val="1"/>
                <c:pt idx="0">
                  <c:v>В/СР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'2019-20'!$A$27:$A$33</c:f>
              <c:strCache>
                <c:ptCount val="7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  <c:pt idx="6">
                  <c:v>гр.7</c:v>
                </c:pt>
              </c:strCache>
            </c:strRef>
          </c:cat>
          <c:val>
            <c:numRef>
              <c:f>'2019-20'!$C$27:$C$33</c:f>
              <c:numCache>
                <c:formatCode>General</c:formatCode>
                <c:ptCount val="7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A7-45C6-869F-B88759153C1B}"/>
            </c:ext>
          </c:extLst>
        </c:ser>
        <c:ser>
          <c:idx val="2"/>
          <c:order val="2"/>
          <c:tx>
            <c:strRef>
              <c:f>'2019-20'!$D$26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'2019-20'!$A$27:$A$33</c:f>
              <c:strCache>
                <c:ptCount val="7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  <c:pt idx="6">
                  <c:v>гр.7</c:v>
                </c:pt>
              </c:strCache>
            </c:strRef>
          </c:cat>
          <c:val>
            <c:numRef>
              <c:f>'2019-20'!$D$27:$D$33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A7-45C6-869F-B88759153C1B}"/>
            </c:ext>
          </c:extLst>
        </c:ser>
        <c:ser>
          <c:idx val="3"/>
          <c:order val="3"/>
          <c:tx>
            <c:strRef>
              <c:f>'2019-20'!$E$26</c:f>
              <c:strCache>
                <c:ptCount val="1"/>
                <c:pt idx="0">
                  <c:v>Н/СР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'2019-20'!$A$27:$A$33</c:f>
              <c:strCache>
                <c:ptCount val="7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  <c:pt idx="6">
                  <c:v>гр.7</c:v>
                </c:pt>
              </c:strCache>
            </c:strRef>
          </c:cat>
          <c:val>
            <c:numRef>
              <c:f>'2019-20'!$E$27:$E$33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A7-45C6-869F-B88759153C1B}"/>
            </c:ext>
          </c:extLst>
        </c:ser>
        <c:ser>
          <c:idx val="4"/>
          <c:order val="4"/>
          <c:tx>
            <c:strRef>
              <c:f>'2019-20'!$F$26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'2019-20'!$A$27:$A$33</c:f>
              <c:strCache>
                <c:ptCount val="7"/>
                <c:pt idx="0">
                  <c:v>гр.1</c:v>
                </c:pt>
                <c:pt idx="1">
                  <c:v>гр.2</c:v>
                </c:pt>
                <c:pt idx="2">
                  <c:v>гр.3</c:v>
                </c:pt>
                <c:pt idx="3">
                  <c:v>гр.4</c:v>
                </c:pt>
                <c:pt idx="4">
                  <c:v>гр.5</c:v>
                </c:pt>
                <c:pt idx="5">
                  <c:v>гр.6</c:v>
                </c:pt>
                <c:pt idx="6">
                  <c:v>гр.7</c:v>
                </c:pt>
              </c:strCache>
            </c:strRef>
          </c:cat>
          <c:val>
            <c:numRef>
              <c:f>'2019-20'!$F$27:$F$33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A7-45C6-869F-B88759153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314624"/>
        <c:axId val="196316160"/>
      </c:barChart>
      <c:catAx>
        <c:axId val="19631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6316160"/>
        <c:crosses val="autoZero"/>
        <c:auto val="1"/>
        <c:lblAlgn val="ctr"/>
        <c:lblOffset val="100"/>
        <c:noMultiLvlLbl val="0"/>
      </c:catAx>
      <c:valAx>
        <c:axId val="196316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6314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530225</xdr:colOff>
      <xdr:row>0</xdr:row>
      <xdr:rowOff>69850</xdr:rowOff>
    </xdr:from>
    <xdr:to>
      <xdr:col>14</xdr:col>
      <xdr:colOff>225425</xdr:colOff>
      <xdr:row>15</xdr:row>
      <xdr:rowOff>50800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28575</xdr:colOff>
      <xdr:row>0</xdr:row>
      <xdr:rowOff>76200</xdr:rowOff>
    </xdr:from>
    <xdr:to>
      <xdr:col>22</xdr:col>
      <xdr:colOff>333375</xdr:colOff>
      <xdr:row>15</xdr:row>
      <xdr:rowOff>57150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593725</xdr:colOff>
      <xdr:row>21</xdr:row>
      <xdr:rowOff>6350</xdr:rowOff>
    </xdr:from>
    <xdr:to>
      <xdr:col>14</xdr:col>
      <xdr:colOff>288925</xdr:colOff>
      <xdr:row>35</xdr:row>
      <xdr:rowOff>171450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212725</xdr:colOff>
      <xdr:row>21</xdr:row>
      <xdr:rowOff>44450</xdr:rowOff>
    </xdr:from>
    <xdr:to>
      <xdr:col>22</xdr:col>
      <xdr:colOff>517525</xdr:colOff>
      <xdr:row>36</xdr:row>
      <xdr:rowOff>25400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111125</xdr:colOff>
      <xdr:row>38</xdr:row>
      <xdr:rowOff>57150</xdr:rowOff>
    </xdr:from>
    <xdr:to>
      <xdr:col>14</xdr:col>
      <xdr:colOff>415925</xdr:colOff>
      <xdr:row>53</xdr:row>
      <xdr:rowOff>38100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38</xdr:row>
      <xdr:rowOff>0</xdr:rowOff>
    </xdr:from>
    <xdr:to>
      <xdr:col>23</xdr:col>
      <xdr:colOff>304800</xdr:colOff>
      <xdr:row>52</xdr:row>
      <xdr:rowOff>165100</xdr:rowOff>
    </xdr:to>
    <xdr:graphicFrame macro="">
      <xdr:nvGraphicFramePr>
        <xdr:cNvPr id="15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530225</xdr:colOff>
      <xdr:row>0</xdr:row>
      <xdr:rowOff>69850</xdr:rowOff>
    </xdr:from>
    <xdr:to>
      <xdr:col>14</xdr:col>
      <xdr:colOff>225425</xdr:colOff>
      <xdr:row>15</xdr:row>
      <xdr:rowOff>50800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28575</xdr:colOff>
      <xdr:row>0</xdr:row>
      <xdr:rowOff>76200</xdr:rowOff>
    </xdr:from>
    <xdr:to>
      <xdr:col>22</xdr:col>
      <xdr:colOff>333375</xdr:colOff>
      <xdr:row>15</xdr:row>
      <xdr:rowOff>57150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593725</xdr:colOff>
      <xdr:row>21</xdr:row>
      <xdr:rowOff>6350</xdr:rowOff>
    </xdr:from>
    <xdr:to>
      <xdr:col>14</xdr:col>
      <xdr:colOff>288925</xdr:colOff>
      <xdr:row>35</xdr:row>
      <xdr:rowOff>171450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28575</xdr:colOff>
      <xdr:row>21</xdr:row>
      <xdr:rowOff>12700</xdr:rowOff>
    </xdr:from>
    <xdr:to>
      <xdr:col>22</xdr:col>
      <xdr:colOff>333375</xdr:colOff>
      <xdr:row>35</xdr:row>
      <xdr:rowOff>177800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15875</xdr:colOff>
      <xdr:row>38</xdr:row>
      <xdr:rowOff>19050</xdr:rowOff>
    </xdr:from>
    <xdr:to>
      <xdr:col>14</xdr:col>
      <xdr:colOff>320675</xdr:colOff>
      <xdr:row>53</xdr:row>
      <xdr:rowOff>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37</xdr:row>
      <xdr:rowOff>171450</xdr:rowOff>
    </xdr:from>
    <xdr:to>
      <xdr:col>22</xdr:col>
      <xdr:colOff>304800</xdr:colOff>
      <xdr:row>52</xdr:row>
      <xdr:rowOff>152400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581025</xdr:colOff>
      <xdr:row>0</xdr:row>
      <xdr:rowOff>120650</xdr:rowOff>
    </xdr:from>
    <xdr:to>
      <xdr:col>15</xdr:col>
      <xdr:colOff>276225</xdr:colOff>
      <xdr:row>15</xdr:row>
      <xdr:rowOff>101600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22225</xdr:colOff>
      <xdr:row>0</xdr:row>
      <xdr:rowOff>95250</xdr:rowOff>
    </xdr:from>
    <xdr:to>
      <xdr:col>23</xdr:col>
      <xdr:colOff>327025</xdr:colOff>
      <xdr:row>15</xdr:row>
      <xdr:rowOff>76200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3175</xdr:colOff>
      <xdr:row>17</xdr:row>
      <xdr:rowOff>107950</xdr:rowOff>
    </xdr:from>
    <xdr:to>
      <xdr:col>15</xdr:col>
      <xdr:colOff>307975</xdr:colOff>
      <xdr:row>32</xdr:row>
      <xdr:rowOff>88900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28575</xdr:colOff>
      <xdr:row>17</xdr:row>
      <xdr:rowOff>76200</xdr:rowOff>
    </xdr:from>
    <xdr:to>
      <xdr:col>23</xdr:col>
      <xdr:colOff>333375</xdr:colOff>
      <xdr:row>32</xdr:row>
      <xdr:rowOff>57150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34925</xdr:colOff>
      <xdr:row>33</xdr:row>
      <xdr:rowOff>158750</xdr:rowOff>
    </xdr:from>
    <xdr:to>
      <xdr:col>15</xdr:col>
      <xdr:colOff>339725</xdr:colOff>
      <xdr:row>48</xdr:row>
      <xdr:rowOff>139700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23</xdr:col>
      <xdr:colOff>304800</xdr:colOff>
      <xdr:row>48</xdr:row>
      <xdr:rowOff>165100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581025</xdr:colOff>
      <xdr:row>0</xdr:row>
      <xdr:rowOff>120650</xdr:rowOff>
    </xdr:from>
    <xdr:to>
      <xdr:col>15</xdr:col>
      <xdr:colOff>276225</xdr:colOff>
      <xdr:row>15</xdr:row>
      <xdr:rowOff>101600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22225</xdr:colOff>
      <xdr:row>0</xdr:row>
      <xdr:rowOff>95250</xdr:rowOff>
    </xdr:from>
    <xdr:to>
      <xdr:col>23</xdr:col>
      <xdr:colOff>327025</xdr:colOff>
      <xdr:row>15</xdr:row>
      <xdr:rowOff>76200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3175</xdr:colOff>
      <xdr:row>17</xdr:row>
      <xdr:rowOff>107950</xdr:rowOff>
    </xdr:from>
    <xdr:to>
      <xdr:col>15</xdr:col>
      <xdr:colOff>307975</xdr:colOff>
      <xdr:row>32</xdr:row>
      <xdr:rowOff>88900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28575</xdr:colOff>
      <xdr:row>17</xdr:row>
      <xdr:rowOff>76200</xdr:rowOff>
    </xdr:from>
    <xdr:to>
      <xdr:col>23</xdr:col>
      <xdr:colOff>333375</xdr:colOff>
      <xdr:row>32</xdr:row>
      <xdr:rowOff>57150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34925</xdr:colOff>
      <xdr:row>33</xdr:row>
      <xdr:rowOff>158750</xdr:rowOff>
    </xdr:from>
    <xdr:to>
      <xdr:col>15</xdr:col>
      <xdr:colOff>339725</xdr:colOff>
      <xdr:row>48</xdr:row>
      <xdr:rowOff>139700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23</xdr:col>
      <xdr:colOff>304800</xdr:colOff>
      <xdr:row>48</xdr:row>
      <xdr:rowOff>165100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581025</xdr:colOff>
      <xdr:row>0</xdr:row>
      <xdr:rowOff>120650</xdr:rowOff>
    </xdr:from>
    <xdr:to>
      <xdr:col>15</xdr:col>
      <xdr:colOff>276225</xdr:colOff>
      <xdr:row>15</xdr:row>
      <xdr:rowOff>101600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22225</xdr:colOff>
      <xdr:row>0</xdr:row>
      <xdr:rowOff>95250</xdr:rowOff>
    </xdr:from>
    <xdr:to>
      <xdr:col>23</xdr:col>
      <xdr:colOff>327025</xdr:colOff>
      <xdr:row>15</xdr:row>
      <xdr:rowOff>76200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3175</xdr:colOff>
      <xdr:row>17</xdr:row>
      <xdr:rowOff>107950</xdr:rowOff>
    </xdr:from>
    <xdr:to>
      <xdr:col>15</xdr:col>
      <xdr:colOff>307975</xdr:colOff>
      <xdr:row>32</xdr:row>
      <xdr:rowOff>88900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28575</xdr:colOff>
      <xdr:row>17</xdr:row>
      <xdr:rowOff>76200</xdr:rowOff>
    </xdr:from>
    <xdr:to>
      <xdr:col>23</xdr:col>
      <xdr:colOff>333375</xdr:colOff>
      <xdr:row>32</xdr:row>
      <xdr:rowOff>57150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34925</xdr:colOff>
      <xdr:row>33</xdr:row>
      <xdr:rowOff>158750</xdr:rowOff>
    </xdr:from>
    <xdr:to>
      <xdr:col>15</xdr:col>
      <xdr:colOff>339725</xdr:colOff>
      <xdr:row>48</xdr:row>
      <xdr:rowOff>139700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23</xdr:col>
      <xdr:colOff>304800</xdr:colOff>
      <xdr:row>48</xdr:row>
      <xdr:rowOff>165100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581025</xdr:colOff>
      <xdr:row>0</xdr:row>
      <xdr:rowOff>120650</xdr:rowOff>
    </xdr:from>
    <xdr:to>
      <xdr:col>15</xdr:col>
      <xdr:colOff>276225</xdr:colOff>
      <xdr:row>15</xdr:row>
      <xdr:rowOff>101600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22225</xdr:colOff>
      <xdr:row>0</xdr:row>
      <xdr:rowOff>95250</xdr:rowOff>
    </xdr:from>
    <xdr:to>
      <xdr:col>23</xdr:col>
      <xdr:colOff>327025</xdr:colOff>
      <xdr:row>15</xdr:row>
      <xdr:rowOff>76200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3175</xdr:colOff>
      <xdr:row>17</xdr:row>
      <xdr:rowOff>107950</xdr:rowOff>
    </xdr:from>
    <xdr:to>
      <xdr:col>15</xdr:col>
      <xdr:colOff>307975</xdr:colOff>
      <xdr:row>32</xdr:row>
      <xdr:rowOff>88900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28575</xdr:colOff>
      <xdr:row>17</xdr:row>
      <xdr:rowOff>76200</xdr:rowOff>
    </xdr:from>
    <xdr:to>
      <xdr:col>23</xdr:col>
      <xdr:colOff>333375</xdr:colOff>
      <xdr:row>32</xdr:row>
      <xdr:rowOff>57150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34925</xdr:colOff>
      <xdr:row>33</xdr:row>
      <xdr:rowOff>158750</xdr:rowOff>
    </xdr:from>
    <xdr:to>
      <xdr:col>15</xdr:col>
      <xdr:colOff>339725</xdr:colOff>
      <xdr:row>48</xdr:row>
      <xdr:rowOff>139700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23</xdr:col>
      <xdr:colOff>304800</xdr:colOff>
      <xdr:row>48</xdr:row>
      <xdr:rowOff>165100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15874</xdr:colOff>
      <xdr:row>0</xdr:row>
      <xdr:rowOff>177800</xdr:rowOff>
    </xdr:from>
    <xdr:to>
      <xdr:col>17</xdr:col>
      <xdr:colOff>6349</xdr:colOff>
      <xdr:row>19</xdr:row>
      <xdr:rowOff>63500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16</xdr:col>
      <xdr:colOff>600075</xdr:colOff>
      <xdr:row>42</xdr:row>
      <xdr:rowOff>69850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B43" sqref="B43:F44"/>
    </sheetView>
  </sheetViews>
  <sheetFormatPr defaultRowHeight="14.5" x14ac:dyDescent="0.35"/>
  <cols>
    <col min="1" max="1" width="24.1796875" bestFit="1" customWidth="1"/>
  </cols>
  <sheetData>
    <row r="1" spans="1:25" x14ac:dyDescent="0.35">
      <c r="A1" s="16" t="s">
        <v>16</v>
      </c>
      <c r="B1" s="16"/>
      <c r="C1" s="6"/>
      <c r="D1" s="6"/>
      <c r="E1" s="6"/>
      <c r="F1" s="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35">
      <c r="A2" s="3" t="s">
        <v>5</v>
      </c>
      <c r="B2" s="4" t="s">
        <v>1</v>
      </c>
      <c r="C2" s="4" t="s">
        <v>0</v>
      </c>
      <c r="D2" s="4" t="s">
        <v>2</v>
      </c>
      <c r="E2" s="4" t="s">
        <v>3</v>
      </c>
      <c r="F2" s="4" t="s">
        <v>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35">
      <c r="A3" s="3" t="s">
        <v>6</v>
      </c>
      <c r="B3" s="3">
        <v>10</v>
      </c>
      <c r="C3" s="3">
        <v>3</v>
      </c>
      <c r="D3" s="3">
        <v>1</v>
      </c>
      <c r="E3" s="3">
        <v>0</v>
      </c>
      <c r="F3" s="3">
        <v>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35">
      <c r="A4" s="3" t="s">
        <v>7</v>
      </c>
      <c r="B4" s="3">
        <v>10</v>
      </c>
      <c r="C4" s="3">
        <v>4</v>
      </c>
      <c r="D4" s="3">
        <v>0</v>
      </c>
      <c r="E4" s="3">
        <v>0</v>
      </c>
      <c r="F4" s="3">
        <v>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35">
      <c r="A5" s="3" t="s">
        <v>8</v>
      </c>
      <c r="B5" s="3">
        <v>11</v>
      </c>
      <c r="C5" s="3">
        <v>4</v>
      </c>
      <c r="D5" s="3">
        <v>0</v>
      </c>
      <c r="E5" s="3">
        <v>0</v>
      </c>
      <c r="F5" s="3"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35">
      <c r="A6" s="3" t="s">
        <v>9</v>
      </c>
      <c r="B6" s="3">
        <v>8</v>
      </c>
      <c r="C6" s="3">
        <v>7</v>
      </c>
      <c r="D6" s="3">
        <v>0</v>
      </c>
      <c r="E6" s="3">
        <v>0</v>
      </c>
      <c r="F6" s="3">
        <v>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35">
      <c r="A7" s="3" t="s">
        <v>10</v>
      </c>
      <c r="B7" s="3">
        <v>10</v>
      </c>
      <c r="C7" s="3">
        <v>4</v>
      </c>
      <c r="D7" s="3">
        <v>0</v>
      </c>
      <c r="E7" s="3">
        <v>0</v>
      </c>
      <c r="F7" s="3"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s="1" customFormat="1" x14ac:dyDescent="0.35">
      <c r="A8" s="3" t="s">
        <v>11</v>
      </c>
      <c r="B8" s="3">
        <v>1</v>
      </c>
      <c r="C8" s="3">
        <v>1</v>
      </c>
      <c r="D8" s="3">
        <v>0</v>
      </c>
      <c r="E8" s="3">
        <v>0</v>
      </c>
      <c r="F8" s="3">
        <v>0</v>
      </c>
    </row>
    <row r="9" spans="1:25" x14ac:dyDescent="0.35">
      <c r="A9" s="3" t="s">
        <v>12</v>
      </c>
      <c r="B9" s="3">
        <v>2</v>
      </c>
      <c r="C9" s="3">
        <v>2</v>
      </c>
      <c r="D9" s="3">
        <v>0</v>
      </c>
      <c r="E9" s="3">
        <v>0</v>
      </c>
      <c r="F9" s="3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35">
      <c r="A10" s="3" t="s">
        <v>14</v>
      </c>
      <c r="B10" s="3">
        <f>SUM(B3:B9)</f>
        <v>52</v>
      </c>
      <c r="C10" s="3">
        <f>SUM(C3:C9)</f>
        <v>25</v>
      </c>
      <c r="D10" s="3">
        <f>SUM(D3:D9)</f>
        <v>1</v>
      </c>
      <c r="E10" s="3">
        <f>SUM(E3:E7)</f>
        <v>0</v>
      </c>
      <c r="F10" s="3">
        <f>SUM(F3:F7)</f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x14ac:dyDescent="0.35">
      <c r="A12" s="3"/>
      <c r="B12" s="4" t="s">
        <v>1</v>
      </c>
      <c r="C12" s="4" t="s">
        <v>0</v>
      </c>
      <c r="D12" s="4" t="s">
        <v>2</v>
      </c>
      <c r="E12" s="4" t="s">
        <v>3</v>
      </c>
      <c r="F12" s="4" t="s">
        <v>4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x14ac:dyDescent="0.35">
      <c r="A13" s="5" t="s">
        <v>16</v>
      </c>
      <c r="B13" s="3">
        <v>52</v>
      </c>
      <c r="C13" s="3">
        <v>25</v>
      </c>
      <c r="D13" s="3">
        <v>1</v>
      </c>
      <c r="E13" s="3">
        <v>0</v>
      </c>
      <c r="F13" s="3"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35">
      <c r="A25" s="16" t="s">
        <v>17</v>
      </c>
      <c r="B25" s="16"/>
      <c r="C25" s="6"/>
      <c r="D25" s="6"/>
      <c r="E25" s="6"/>
      <c r="F25" s="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35">
      <c r="A26" s="3" t="s">
        <v>5</v>
      </c>
      <c r="B26" s="4" t="s">
        <v>1</v>
      </c>
      <c r="C26" s="4" t="s">
        <v>0</v>
      </c>
      <c r="D26" s="4" t="s">
        <v>2</v>
      </c>
      <c r="E26" s="4" t="s">
        <v>3</v>
      </c>
      <c r="F26" s="4" t="s">
        <v>4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35">
      <c r="A27" s="3" t="s">
        <v>6</v>
      </c>
      <c r="B27" s="3">
        <v>10</v>
      </c>
      <c r="C27" s="3">
        <v>4</v>
      </c>
      <c r="D27" s="3">
        <v>0</v>
      </c>
      <c r="E27" s="3">
        <v>0</v>
      </c>
      <c r="F27" s="3"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35">
      <c r="A28" s="3" t="s">
        <v>7</v>
      </c>
      <c r="B28" s="3">
        <v>11</v>
      </c>
      <c r="C28" s="3">
        <v>3</v>
      </c>
      <c r="D28" s="3">
        <v>0</v>
      </c>
      <c r="E28" s="3">
        <v>0</v>
      </c>
      <c r="F28" s="3"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35">
      <c r="A29" s="3" t="s">
        <v>8</v>
      </c>
      <c r="B29" s="3">
        <v>12</v>
      </c>
      <c r="C29" s="3">
        <v>3</v>
      </c>
      <c r="D29" s="3">
        <v>0</v>
      </c>
      <c r="E29" s="3">
        <v>0</v>
      </c>
      <c r="F29" s="3"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35">
      <c r="A30" s="3" t="s">
        <v>9</v>
      </c>
      <c r="B30" s="3">
        <v>9</v>
      </c>
      <c r="C30" s="3">
        <v>6</v>
      </c>
      <c r="D30" s="3">
        <v>0</v>
      </c>
      <c r="E30" s="3">
        <v>0</v>
      </c>
      <c r="F30" s="3"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35">
      <c r="A31" s="3" t="s">
        <v>10</v>
      </c>
      <c r="B31" s="3">
        <v>10</v>
      </c>
      <c r="C31" s="3">
        <v>4</v>
      </c>
      <c r="D31" s="3">
        <v>0</v>
      </c>
      <c r="E31" s="3">
        <v>0</v>
      </c>
      <c r="F31" s="3"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35">
      <c r="A32" s="3" t="s">
        <v>11</v>
      </c>
      <c r="B32" s="3">
        <v>2</v>
      </c>
      <c r="C32" s="3">
        <v>0</v>
      </c>
      <c r="D32" s="3">
        <v>0</v>
      </c>
      <c r="E32" s="3">
        <v>0</v>
      </c>
      <c r="F32" s="3"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35">
      <c r="A33" s="3" t="s">
        <v>12</v>
      </c>
      <c r="B33" s="3">
        <v>3</v>
      </c>
      <c r="C33" s="3">
        <v>1</v>
      </c>
      <c r="D33" s="3">
        <v>0</v>
      </c>
      <c r="E33" s="3">
        <v>0</v>
      </c>
      <c r="F33" s="3"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35">
      <c r="A34" s="3" t="s">
        <v>14</v>
      </c>
      <c r="B34" s="3">
        <f>SUM(B27:B33)</f>
        <v>57</v>
      </c>
      <c r="C34" s="3">
        <f>SUM(C27:C33)</f>
        <v>21</v>
      </c>
      <c r="D34" s="3">
        <f>SUM(D27:D33)</f>
        <v>0</v>
      </c>
      <c r="E34" s="3">
        <f>SUM(E27:E33)</f>
        <v>0</v>
      </c>
      <c r="F34" s="3">
        <f>SUM(F27:F31)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35">
      <c r="A36" s="3"/>
      <c r="B36" s="4" t="s">
        <v>1</v>
      </c>
      <c r="C36" s="4" t="s">
        <v>0</v>
      </c>
      <c r="D36" s="4" t="s">
        <v>2</v>
      </c>
      <c r="E36" s="4" t="s">
        <v>3</v>
      </c>
      <c r="F36" s="4" t="s">
        <v>4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35">
      <c r="A37" s="5" t="s">
        <v>17</v>
      </c>
      <c r="B37" s="7">
        <f>B34</f>
        <v>57</v>
      </c>
      <c r="C37" s="7">
        <f t="shared" ref="C37:F37" si="0">C34</f>
        <v>21</v>
      </c>
      <c r="D37" s="7">
        <f t="shared" si="0"/>
        <v>0</v>
      </c>
      <c r="E37" s="7">
        <f t="shared" si="0"/>
        <v>0</v>
      </c>
      <c r="F37" s="7">
        <f t="shared" si="0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35">
      <c r="A42" s="3"/>
      <c r="B42" s="4" t="s">
        <v>1</v>
      </c>
      <c r="C42" s="4" t="s">
        <v>0</v>
      </c>
      <c r="D42" s="4" t="s">
        <v>2</v>
      </c>
      <c r="E42" s="4" t="s">
        <v>3</v>
      </c>
      <c r="F42" s="4" t="s">
        <v>4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35">
      <c r="A43" s="5" t="s">
        <v>16</v>
      </c>
      <c r="B43" s="3">
        <f>B13</f>
        <v>52</v>
      </c>
      <c r="C43" s="3">
        <f t="shared" ref="C43:F43" si="1">C13</f>
        <v>25</v>
      </c>
      <c r="D43" s="3">
        <f t="shared" si="1"/>
        <v>1</v>
      </c>
      <c r="E43" s="3">
        <f t="shared" si="1"/>
        <v>0</v>
      </c>
      <c r="F43" s="3">
        <f t="shared" si="1"/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35">
      <c r="A44" s="5" t="s">
        <v>17</v>
      </c>
      <c r="B44" s="3">
        <f>B34</f>
        <v>57</v>
      </c>
      <c r="C44" s="3">
        <f t="shared" ref="C44:F44" si="2">C34</f>
        <v>21</v>
      </c>
      <c r="D44" s="3">
        <f t="shared" si="2"/>
        <v>0</v>
      </c>
      <c r="E44" s="3">
        <f t="shared" si="2"/>
        <v>0</v>
      </c>
      <c r="F44" s="3">
        <f t="shared" si="2"/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</sheetData>
  <mergeCells count="2">
    <mergeCell ref="A1:B1"/>
    <mergeCell ref="A25:B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31" workbookViewId="0">
      <selection activeCell="B43" sqref="B43:F44"/>
    </sheetView>
  </sheetViews>
  <sheetFormatPr defaultColWidth="8.7265625" defaultRowHeight="14.5" x14ac:dyDescent="0.35"/>
  <cols>
    <col min="1" max="1" width="24.1796875" style="1" bestFit="1" customWidth="1"/>
    <col min="2" max="16384" width="8.7265625" style="1"/>
  </cols>
  <sheetData>
    <row r="1" spans="1:6" x14ac:dyDescent="0.35">
      <c r="A1" s="16" t="s">
        <v>18</v>
      </c>
      <c r="B1" s="16"/>
      <c r="C1" s="6"/>
      <c r="D1" s="6"/>
      <c r="E1" s="6"/>
      <c r="F1" s="6"/>
    </row>
    <row r="2" spans="1:6" x14ac:dyDescent="0.35">
      <c r="A2" s="3" t="s">
        <v>5</v>
      </c>
      <c r="B2" s="4" t="s">
        <v>1</v>
      </c>
      <c r="C2" s="4" t="s">
        <v>0</v>
      </c>
      <c r="D2" s="4" t="s">
        <v>2</v>
      </c>
      <c r="E2" s="4" t="s">
        <v>3</v>
      </c>
      <c r="F2" s="4" t="s">
        <v>4</v>
      </c>
    </row>
    <row r="3" spans="1:6" x14ac:dyDescent="0.35">
      <c r="A3" s="3" t="s">
        <v>6</v>
      </c>
      <c r="B3" s="3">
        <v>13</v>
      </c>
      <c r="C3" s="3">
        <v>4</v>
      </c>
      <c r="D3" s="3">
        <v>0</v>
      </c>
      <c r="E3" s="3">
        <v>0</v>
      </c>
      <c r="F3" s="3">
        <v>1</v>
      </c>
    </row>
    <row r="4" spans="1:6" x14ac:dyDescent="0.35">
      <c r="A4" s="3" t="s">
        <v>7</v>
      </c>
      <c r="B4" s="3">
        <v>5</v>
      </c>
      <c r="C4" s="3">
        <v>5</v>
      </c>
      <c r="D4" s="3">
        <v>3</v>
      </c>
      <c r="E4" s="3">
        <v>0</v>
      </c>
      <c r="F4" s="3">
        <v>0</v>
      </c>
    </row>
    <row r="5" spans="1:6" x14ac:dyDescent="0.35">
      <c r="A5" s="3" t="s">
        <v>8</v>
      </c>
      <c r="B5" s="3">
        <v>5</v>
      </c>
      <c r="C5" s="3">
        <v>0</v>
      </c>
      <c r="D5" s="3">
        <v>5</v>
      </c>
      <c r="E5" s="3">
        <v>5</v>
      </c>
      <c r="F5" s="3">
        <v>0</v>
      </c>
    </row>
    <row r="6" spans="1:6" x14ac:dyDescent="0.35">
      <c r="A6" s="3" t="s">
        <v>9</v>
      </c>
      <c r="B6" s="3">
        <v>5</v>
      </c>
      <c r="C6" s="3">
        <v>2</v>
      </c>
      <c r="D6" s="3">
        <v>6</v>
      </c>
      <c r="E6" s="3">
        <v>1</v>
      </c>
      <c r="F6" s="3">
        <v>1</v>
      </c>
    </row>
    <row r="7" spans="1:6" x14ac:dyDescent="0.35">
      <c r="A7" s="3" t="s">
        <v>10</v>
      </c>
      <c r="B7" s="3">
        <v>7</v>
      </c>
      <c r="C7" s="3">
        <v>0</v>
      </c>
      <c r="D7" s="3">
        <v>0</v>
      </c>
      <c r="E7" s="3">
        <v>0</v>
      </c>
      <c r="F7" s="3">
        <v>0</v>
      </c>
    </row>
    <row r="8" spans="1:6" x14ac:dyDescent="0.35">
      <c r="A8" s="3" t="s">
        <v>11</v>
      </c>
      <c r="B8" s="3">
        <v>5</v>
      </c>
      <c r="C8" s="3">
        <v>1</v>
      </c>
      <c r="D8" s="3">
        <v>1</v>
      </c>
      <c r="E8" s="3">
        <v>0</v>
      </c>
      <c r="F8" s="3">
        <v>0</v>
      </c>
    </row>
    <row r="9" spans="1:6" x14ac:dyDescent="0.35">
      <c r="A9" s="3" t="s">
        <v>12</v>
      </c>
      <c r="B9" s="3">
        <v>0</v>
      </c>
      <c r="C9" s="3">
        <v>1</v>
      </c>
      <c r="D9" s="3">
        <v>0</v>
      </c>
      <c r="E9" s="3">
        <v>0</v>
      </c>
      <c r="F9" s="3">
        <v>0</v>
      </c>
    </row>
    <row r="10" spans="1:6" x14ac:dyDescent="0.35">
      <c r="A10" s="3" t="s">
        <v>14</v>
      </c>
      <c r="B10" s="3">
        <f>SUM(B3:B9)</f>
        <v>40</v>
      </c>
      <c r="C10" s="3">
        <f>SUM(C3:C9)</f>
        <v>13</v>
      </c>
      <c r="D10" s="3">
        <f>SUM(D3:D9)</f>
        <v>15</v>
      </c>
      <c r="E10" s="3">
        <f>SUM(E3:E7)</f>
        <v>6</v>
      </c>
      <c r="F10" s="3">
        <f>SUM(F3:F7)</f>
        <v>2</v>
      </c>
    </row>
    <row r="12" spans="1:6" x14ac:dyDescent="0.35">
      <c r="A12" s="3"/>
      <c r="B12" s="4" t="s">
        <v>1</v>
      </c>
      <c r="C12" s="4" t="s">
        <v>0</v>
      </c>
      <c r="D12" s="4" t="s">
        <v>2</v>
      </c>
      <c r="E12" s="4" t="s">
        <v>3</v>
      </c>
      <c r="F12" s="4" t="s">
        <v>4</v>
      </c>
    </row>
    <row r="13" spans="1:6" x14ac:dyDescent="0.35">
      <c r="A13" s="5" t="s">
        <v>16</v>
      </c>
      <c r="B13" s="3">
        <f>B10</f>
        <v>40</v>
      </c>
      <c r="C13" s="3">
        <f t="shared" ref="C13:F13" si="0">C10</f>
        <v>13</v>
      </c>
      <c r="D13" s="3">
        <f t="shared" si="0"/>
        <v>15</v>
      </c>
      <c r="E13" s="3">
        <f t="shared" si="0"/>
        <v>6</v>
      </c>
      <c r="F13" s="3">
        <f t="shared" si="0"/>
        <v>2</v>
      </c>
    </row>
    <row r="25" spans="1:6" x14ac:dyDescent="0.35">
      <c r="A25" s="16" t="s">
        <v>19</v>
      </c>
      <c r="B25" s="16"/>
      <c r="C25" s="6"/>
      <c r="D25" s="6"/>
      <c r="E25" s="6"/>
      <c r="F25" s="6"/>
    </row>
    <row r="26" spans="1:6" x14ac:dyDescent="0.35">
      <c r="A26" s="3" t="s">
        <v>5</v>
      </c>
      <c r="B26" s="4" t="s">
        <v>1</v>
      </c>
      <c r="C26" s="4" t="s">
        <v>0</v>
      </c>
      <c r="D26" s="4" t="s">
        <v>2</v>
      </c>
      <c r="E26" s="4" t="s">
        <v>3</v>
      </c>
      <c r="F26" s="4" t="s">
        <v>4</v>
      </c>
    </row>
    <row r="27" spans="1:6" x14ac:dyDescent="0.35">
      <c r="A27" s="3" t="s">
        <v>6</v>
      </c>
      <c r="B27" s="3">
        <v>13</v>
      </c>
      <c r="C27" s="3">
        <v>4</v>
      </c>
      <c r="D27" s="3">
        <v>1</v>
      </c>
      <c r="E27" s="3">
        <v>0</v>
      </c>
      <c r="F27" s="3">
        <v>0</v>
      </c>
    </row>
    <row r="28" spans="1:6" x14ac:dyDescent="0.35">
      <c r="A28" s="3" t="s">
        <v>7</v>
      </c>
      <c r="B28" s="3">
        <v>5</v>
      </c>
      <c r="C28" s="3">
        <v>6</v>
      </c>
      <c r="D28" s="3">
        <v>2</v>
      </c>
      <c r="E28" s="3">
        <v>0</v>
      </c>
      <c r="F28" s="3">
        <v>0</v>
      </c>
    </row>
    <row r="29" spans="1:6" x14ac:dyDescent="0.35">
      <c r="A29" s="3" t="s">
        <v>8</v>
      </c>
      <c r="B29" s="3">
        <v>5</v>
      </c>
      <c r="C29" s="3">
        <v>3</v>
      </c>
      <c r="D29" s="3">
        <v>7</v>
      </c>
      <c r="E29" s="3">
        <v>0</v>
      </c>
      <c r="F29" s="3">
        <v>0</v>
      </c>
    </row>
    <row r="30" spans="1:6" x14ac:dyDescent="0.35">
      <c r="A30" s="3" t="s">
        <v>9</v>
      </c>
      <c r="B30" s="3">
        <v>6</v>
      </c>
      <c r="C30" s="3">
        <v>4</v>
      </c>
      <c r="D30" s="3">
        <v>5</v>
      </c>
      <c r="E30" s="3">
        <v>0</v>
      </c>
      <c r="F30" s="3">
        <v>0</v>
      </c>
    </row>
    <row r="31" spans="1:6" x14ac:dyDescent="0.35">
      <c r="A31" s="3" t="s">
        <v>10</v>
      </c>
      <c r="B31" s="3">
        <v>6</v>
      </c>
      <c r="C31" s="3">
        <v>0</v>
      </c>
      <c r="D31" s="3">
        <v>0</v>
      </c>
      <c r="E31" s="3">
        <v>0</v>
      </c>
      <c r="F31" s="3">
        <v>0</v>
      </c>
    </row>
    <row r="32" spans="1:6" x14ac:dyDescent="0.35">
      <c r="A32" s="3" t="s">
        <v>11</v>
      </c>
      <c r="B32" s="3">
        <v>6</v>
      </c>
      <c r="C32" s="3">
        <v>1</v>
      </c>
      <c r="D32" s="3">
        <v>0</v>
      </c>
      <c r="E32" s="3">
        <v>0</v>
      </c>
      <c r="F32" s="3">
        <v>0</v>
      </c>
    </row>
    <row r="33" spans="1:7" x14ac:dyDescent="0.35">
      <c r="A33" s="3" t="s">
        <v>12</v>
      </c>
      <c r="B33" s="3">
        <v>1</v>
      </c>
      <c r="C33" s="3">
        <v>0</v>
      </c>
      <c r="D33" s="3">
        <v>0</v>
      </c>
      <c r="E33" s="3">
        <v>0</v>
      </c>
      <c r="F33" s="3">
        <v>0</v>
      </c>
    </row>
    <row r="34" spans="1:7" x14ac:dyDescent="0.35">
      <c r="A34" s="3" t="s">
        <v>14</v>
      </c>
      <c r="B34" s="3">
        <f>SUM(B27:B33)</f>
        <v>42</v>
      </c>
      <c r="C34" s="3">
        <f t="shared" ref="C34:F34" si="1">SUM(C27:C33)</f>
        <v>18</v>
      </c>
      <c r="D34" s="3">
        <f t="shared" si="1"/>
        <v>15</v>
      </c>
      <c r="E34" s="3">
        <f t="shared" si="1"/>
        <v>0</v>
      </c>
      <c r="F34" s="3">
        <f t="shared" si="1"/>
        <v>0</v>
      </c>
    </row>
    <row r="36" spans="1:7" x14ac:dyDescent="0.35">
      <c r="A36" s="3"/>
      <c r="B36" s="4" t="s">
        <v>1</v>
      </c>
      <c r="C36" s="4" t="s">
        <v>0</v>
      </c>
      <c r="D36" s="4" t="s">
        <v>2</v>
      </c>
      <c r="E36" s="4" t="s">
        <v>3</v>
      </c>
      <c r="F36" s="4" t="s">
        <v>4</v>
      </c>
    </row>
    <row r="37" spans="1:7" x14ac:dyDescent="0.35">
      <c r="A37" s="5" t="s">
        <v>19</v>
      </c>
      <c r="B37" s="7">
        <f>B34</f>
        <v>42</v>
      </c>
      <c r="C37" s="7">
        <f t="shared" ref="C37:F37" si="2">C34</f>
        <v>18</v>
      </c>
      <c r="D37" s="7">
        <f t="shared" si="2"/>
        <v>15</v>
      </c>
      <c r="E37" s="7">
        <f t="shared" si="2"/>
        <v>0</v>
      </c>
      <c r="F37" s="7">
        <f t="shared" si="2"/>
        <v>0</v>
      </c>
    </row>
    <row r="42" spans="1:7" x14ac:dyDescent="0.35">
      <c r="A42" s="3"/>
      <c r="B42" s="4" t="s">
        <v>1</v>
      </c>
      <c r="C42" s="4" t="s">
        <v>0</v>
      </c>
      <c r="D42" s="4" t="s">
        <v>2</v>
      </c>
      <c r="E42" s="4" t="s">
        <v>3</v>
      </c>
      <c r="F42" s="4" t="s">
        <v>4</v>
      </c>
    </row>
    <row r="43" spans="1:7" x14ac:dyDescent="0.35">
      <c r="A43" s="5" t="s">
        <v>18</v>
      </c>
      <c r="B43" s="3">
        <f>B13</f>
        <v>40</v>
      </c>
      <c r="C43" s="3">
        <f t="shared" ref="C43:F43" si="3">C13</f>
        <v>13</v>
      </c>
      <c r="D43" s="3">
        <f t="shared" si="3"/>
        <v>15</v>
      </c>
      <c r="E43" s="3">
        <f t="shared" si="3"/>
        <v>6</v>
      </c>
      <c r="F43" s="3">
        <f t="shared" si="3"/>
        <v>2</v>
      </c>
      <c r="G43" s="15"/>
    </row>
    <row r="44" spans="1:7" x14ac:dyDescent="0.35">
      <c r="A44" s="5" t="s">
        <v>19</v>
      </c>
      <c r="B44" s="3">
        <f>B34</f>
        <v>42</v>
      </c>
      <c r="C44" s="3">
        <f t="shared" ref="C44:F44" si="4">C34</f>
        <v>18</v>
      </c>
      <c r="D44" s="3">
        <f t="shared" si="4"/>
        <v>15</v>
      </c>
      <c r="E44" s="3">
        <f t="shared" si="4"/>
        <v>0</v>
      </c>
      <c r="F44" s="3">
        <f t="shared" si="4"/>
        <v>0</v>
      </c>
      <c r="G44" s="15"/>
    </row>
  </sheetData>
  <mergeCells count="2">
    <mergeCell ref="A1:B1"/>
    <mergeCell ref="A25:B2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13" workbookViewId="0">
      <selection activeCell="B39" sqref="B39:F40"/>
    </sheetView>
  </sheetViews>
  <sheetFormatPr defaultColWidth="8.7265625" defaultRowHeight="14.5" x14ac:dyDescent="0.35"/>
  <cols>
    <col min="1" max="1" width="26.26953125" style="1" bestFit="1" customWidth="1"/>
    <col min="2" max="16384" width="8.7265625" style="1"/>
  </cols>
  <sheetData>
    <row r="1" spans="1:7" x14ac:dyDescent="0.35">
      <c r="A1" s="16" t="s">
        <v>29</v>
      </c>
      <c r="B1" s="16"/>
      <c r="C1" s="16"/>
      <c r="D1" s="16"/>
      <c r="E1" s="16"/>
      <c r="F1" s="16"/>
      <c r="G1" s="16"/>
    </row>
    <row r="2" spans="1:7" x14ac:dyDescent="0.35">
      <c r="B2" s="8"/>
      <c r="C2" s="8"/>
      <c r="D2" s="8"/>
      <c r="E2" s="8"/>
      <c r="F2" s="8"/>
      <c r="G2" s="8"/>
    </row>
    <row r="3" spans="1:7" x14ac:dyDescent="0.35">
      <c r="A3" s="4" t="s">
        <v>28</v>
      </c>
      <c r="B3" s="10" t="s">
        <v>5</v>
      </c>
      <c r="C3" s="4" t="s">
        <v>1</v>
      </c>
      <c r="D3" s="4" t="s">
        <v>0</v>
      </c>
      <c r="E3" s="4" t="s">
        <v>2</v>
      </c>
      <c r="F3" s="4" t="s">
        <v>3</v>
      </c>
      <c r="G3" s="4" t="s">
        <v>4</v>
      </c>
    </row>
    <row r="4" spans="1:7" x14ac:dyDescent="0.35">
      <c r="A4" s="3" t="s">
        <v>20</v>
      </c>
      <c r="B4" s="3" t="s">
        <v>6</v>
      </c>
      <c r="C4" s="3">
        <v>8</v>
      </c>
      <c r="D4" s="3">
        <v>4</v>
      </c>
      <c r="E4" s="3">
        <v>2</v>
      </c>
      <c r="F4" s="3">
        <v>1</v>
      </c>
      <c r="G4" s="3">
        <v>1</v>
      </c>
    </row>
    <row r="5" spans="1:7" x14ac:dyDescent="0.35">
      <c r="A5" s="3" t="s">
        <v>21</v>
      </c>
      <c r="B5" s="3" t="s">
        <v>7</v>
      </c>
      <c r="C5" s="3">
        <v>6</v>
      </c>
      <c r="D5" s="3">
        <v>3</v>
      </c>
      <c r="E5" s="3">
        <v>2</v>
      </c>
      <c r="F5" s="3">
        <v>3</v>
      </c>
      <c r="G5" s="3">
        <v>0</v>
      </c>
    </row>
    <row r="6" spans="1:7" x14ac:dyDescent="0.35">
      <c r="A6" s="3" t="s">
        <v>22</v>
      </c>
      <c r="B6" s="3" t="s">
        <v>8</v>
      </c>
      <c r="C6" s="3">
        <v>4</v>
      </c>
      <c r="D6" s="3">
        <v>3</v>
      </c>
      <c r="E6" s="3">
        <v>0</v>
      </c>
      <c r="F6" s="3">
        <v>4</v>
      </c>
      <c r="G6" s="3">
        <v>2</v>
      </c>
    </row>
    <row r="7" spans="1:7" x14ac:dyDescent="0.35">
      <c r="A7" s="3" t="s">
        <v>23</v>
      </c>
      <c r="B7" s="3" t="s">
        <v>9</v>
      </c>
      <c r="C7" s="3">
        <v>5</v>
      </c>
      <c r="D7" s="3">
        <v>0</v>
      </c>
      <c r="E7" s="3">
        <v>1</v>
      </c>
      <c r="F7" s="3">
        <v>1</v>
      </c>
      <c r="G7" s="3">
        <v>3</v>
      </c>
    </row>
    <row r="8" spans="1:7" x14ac:dyDescent="0.35">
      <c r="A8" s="3" t="s">
        <v>24</v>
      </c>
      <c r="B8" s="3" t="s">
        <v>25</v>
      </c>
      <c r="C8" s="3">
        <v>5</v>
      </c>
      <c r="D8" s="3">
        <v>5</v>
      </c>
      <c r="E8" s="3">
        <v>0</v>
      </c>
      <c r="F8" s="3">
        <v>0</v>
      </c>
      <c r="G8" s="3">
        <v>0</v>
      </c>
    </row>
    <row r="9" spans="1:7" x14ac:dyDescent="0.35">
      <c r="A9" s="3" t="s">
        <v>26</v>
      </c>
      <c r="B9" s="3" t="s">
        <v>27</v>
      </c>
      <c r="C9" s="3">
        <v>5</v>
      </c>
      <c r="D9" s="3">
        <v>2</v>
      </c>
      <c r="E9" s="3">
        <v>1</v>
      </c>
      <c r="F9" s="3">
        <v>0</v>
      </c>
      <c r="G9" s="3">
        <v>0</v>
      </c>
    </row>
    <row r="10" spans="1:7" x14ac:dyDescent="0.35">
      <c r="A10" s="3"/>
      <c r="B10" s="9" t="s">
        <v>14</v>
      </c>
      <c r="C10" s="3">
        <f>SUM(C4:C9)</f>
        <v>33</v>
      </c>
      <c r="D10" s="3">
        <f>SUM(D4:D9)</f>
        <v>17</v>
      </c>
      <c r="E10" s="3">
        <f>SUM(E4:E9)</f>
        <v>6</v>
      </c>
      <c r="F10" s="3">
        <f>SUM(F4:F8)</f>
        <v>9</v>
      </c>
      <c r="G10" s="3">
        <f>SUM(G4:G8)</f>
        <v>6</v>
      </c>
    </row>
    <row r="13" spans="1:7" x14ac:dyDescent="0.35">
      <c r="A13" s="3"/>
      <c r="B13" s="4" t="s">
        <v>1</v>
      </c>
      <c r="C13" s="4" t="s">
        <v>0</v>
      </c>
      <c r="D13" s="4" t="s">
        <v>2</v>
      </c>
      <c r="E13" s="4" t="s">
        <v>3</v>
      </c>
      <c r="F13" s="4" t="s">
        <v>4</v>
      </c>
    </row>
    <row r="14" spans="1:7" x14ac:dyDescent="0.35">
      <c r="A14" s="5" t="s">
        <v>29</v>
      </c>
      <c r="B14" s="3">
        <f>C10</f>
        <v>33</v>
      </c>
      <c r="C14" s="3">
        <f t="shared" ref="C14:F14" si="0">D10</f>
        <v>17</v>
      </c>
      <c r="D14" s="3">
        <f t="shared" si="0"/>
        <v>6</v>
      </c>
      <c r="E14" s="3">
        <f t="shared" si="0"/>
        <v>9</v>
      </c>
      <c r="F14" s="3">
        <f t="shared" si="0"/>
        <v>6</v>
      </c>
    </row>
    <row r="18" spans="1:7" x14ac:dyDescent="0.35">
      <c r="A18" s="2" t="s">
        <v>30</v>
      </c>
      <c r="B18" s="12"/>
      <c r="C18" s="12"/>
      <c r="D18" s="12"/>
      <c r="E18" s="12"/>
      <c r="F18" s="12"/>
      <c r="G18" s="12"/>
    </row>
    <row r="19" spans="1:7" x14ac:dyDescent="0.35">
      <c r="A19" s="11"/>
    </row>
    <row r="20" spans="1:7" x14ac:dyDescent="0.35">
      <c r="A20" s="4" t="s">
        <v>28</v>
      </c>
      <c r="B20" s="10" t="s">
        <v>5</v>
      </c>
      <c r="C20" s="4" t="s">
        <v>1</v>
      </c>
      <c r="D20" s="4" t="s">
        <v>0</v>
      </c>
      <c r="E20" s="4" t="s">
        <v>2</v>
      </c>
      <c r="F20" s="4" t="s">
        <v>3</v>
      </c>
      <c r="G20" s="4" t="s">
        <v>4</v>
      </c>
    </row>
    <row r="21" spans="1:7" x14ac:dyDescent="0.35">
      <c r="A21" s="3" t="s">
        <v>20</v>
      </c>
      <c r="B21" s="3" t="s">
        <v>6</v>
      </c>
      <c r="C21" s="3">
        <v>9</v>
      </c>
      <c r="D21" s="3">
        <v>6</v>
      </c>
      <c r="E21" s="3">
        <v>0</v>
      </c>
      <c r="F21" s="3">
        <v>1</v>
      </c>
      <c r="G21" s="3">
        <v>0</v>
      </c>
    </row>
    <row r="22" spans="1:7" x14ac:dyDescent="0.35">
      <c r="A22" s="3" t="s">
        <v>21</v>
      </c>
      <c r="B22" s="3" t="s">
        <v>7</v>
      </c>
      <c r="C22" s="3">
        <v>8</v>
      </c>
      <c r="D22" s="3">
        <v>3</v>
      </c>
      <c r="E22" s="3">
        <v>3</v>
      </c>
      <c r="F22" s="3">
        <v>0</v>
      </c>
      <c r="G22" s="3">
        <v>0</v>
      </c>
    </row>
    <row r="23" spans="1:7" x14ac:dyDescent="0.35">
      <c r="A23" s="3" t="s">
        <v>22</v>
      </c>
      <c r="B23" s="3" t="s">
        <v>8</v>
      </c>
      <c r="C23" s="3">
        <v>11</v>
      </c>
      <c r="D23" s="3">
        <v>0</v>
      </c>
      <c r="E23" s="3">
        <v>2</v>
      </c>
      <c r="F23" s="3">
        <v>0</v>
      </c>
      <c r="G23" s="3">
        <v>0</v>
      </c>
    </row>
    <row r="24" spans="1:7" x14ac:dyDescent="0.35">
      <c r="A24" s="3" t="s">
        <v>23</v>
      </c>
      <c r="B24" s="3" t="s">
        <v>9</v>
      </c>
      <c r="C24" s="3">
        <v>8</v>
      </c>
      <c r="D24" s="3">
        <v>2</v>
      </c>
      <c r="E24" s="3">
        <v>0</v>
      </c>
      <c r="F24" s="3">
        <v>0</v>
      </c>
      <c r="G24" s="3">
        <v>0</v>
      </c>
    </row>
    <row r="25" spans="1:7" x14ac:dyDescent="0.35">
      <c r="A25" s="3" t="s">
        <v>24</v>
      </c>
      <c r="B25" s="3" t="s">
        <v>25</v>
      </c>
      <c r="C25" s="3">
        <v>10</v>
      </c>
      <c r="D25" s="3">
        <v>0</v>
      </c>
      <c r="E25" s="3">
        <v>0</v>
      </c>
      <c r="F25" s="3">
        <v>0</v>
      </c>
      <c r="G25" s="3">
        <v>0</v>
      </c>
    </row>
    <row r="26" spans="1:7" x14ac:dyDescent="0.35">
      <c r="A26" s="3" t="s">
        <v>26</v>
      </c>
      <c r="B26" s="3" t="s">
        <v>27</v>
      </c>
      <c r="C26" s="3">
        <v>6</v>
      </c>
      <c r="D26" s="3">
        <v>2</v>
      </c>
      <c r="E26" s="3">
        <v>0</v>
      </c>
      <c r="F26" s="3">
        <v>0</v>
      </c>
      <c r="G26" s="3">
        <v>0</v>
      </c>
    </row>
    <row r="27" spans="1:7" x14ac:dyDescent="0.35">
      <c r="A27" s="3"/>
      <c r="B27" s="9" t="s">
        <v>14</v>
      </c>
      <c r="C27" s="3">
        <f>SUM(C21:C26)</f>
        <v>52</v>
      </c>
      <c r="D27" s="3">
        <f>SUM(D21:D26)</f>
        <v>13</v>
      </c>
      <c r="E27" s="3">
        <f>SUM(E21:E26)</f>
        <v>5</v>
      </c>
      <c r="F27" s="3">
        <f>SUM(F21:F25)</f>
        <v>1</v>
      </c>
      <c r="G27" s="3">
        <f>SUM(G21:G25)</f>
        <v>0</v>
      </c>
    </row>
    <row r="30" spans="1:7" x14ac:dyDescent="0.35">
      <c r="A30" s="3"/>
      <c r="B30" s="4" t="s">
        <v>1</v>
      </c>
      <c r="C30" s="4" t="s">
        <v>0</v>
      </c>
      <c r="D30" s="4" t="s">
        <v>2</v>
      </c>
      <c r="E30" s="4" t="s">
        <v>3</v>
      </c>
      <c r="F30" s="4" t="s">
        <v>4</v>
      </c>
    </row>
    <row r="31" spans="1:7" x14ac:dyDescent="0.35">
      <c r="A31" s="5" t="s">
        <v>30</v>
      </c>
      <c r="B31" s="3">
        <f>C27</f>
        <v>52</v>
      </c>
      <c r="C31" s="3">
        <f t="shared" ref="C31:F31" si="1">D27</f>
        <v>13</v>
      </c>
      <c r="D31" s="3">
        <f t="shared" si="1"/>
        <v>5</v>
      </c>
      <c r="E31" s="3">
        <f t="shared" si="1"/>
        <v>1</v>
      </c>
      <c r="F31" s="3">
        <f t="shared" si="1"/>
        <v>0</v>
      </c>
    </row>
    <row r="38" spans="1:7" x14ac:dyDescent="0.35">
      <c r="A38" s="3"/>
      <c r="B38" s="4" t="s">
        <v>1</v>
      </c>
      <c r="C38" s="4" t="s">
        <v>0</v>
      </c>
      <c r="D38" s="4" t="s">
        <v>2</v>
      </c>
      <c r="E38" s="4" t="s">
        <v>3</v>
      </c>
      <c r="F38" s="4" t="s">
        <v>4</v>
      </c>
    </row>
    <row r="39" spans="1:7" x14ac:dyDescent="0.35">
      <c r="A39" s="5" t="s">
        <v>29</v>
      </c>
      <c r="B39" s="3">
        <f>B14</f>
        <v>33</v>
      </c>
      <c r="C39" s="3">
        <f t="shared" ref="C39:F39" si="2">C14</f>
        <v>17</v>
      </c>
      <c r="D39" s="3">
        <f t="shared" si="2"/>
        <v>6</v>
      </c>
      <c r="E39" s="3">
        <f t="shared" si="2"/>
        <v>9</v>
      </c>
      <c r="F39" s="3">
        <f t="shared" si="2"/>
        <v>6</v>
      </c>
      <c r="G39" s="15"/>
    </row>
    <row r="40" spans="1:7" x14ac:dyDescent="0.35">
      <c r="A40" s="5" t="s">
        <v>30</v>
      </c>
      <c r="B40" s="3">
        <f>B31</f>
        <v>52</v>
      </c>
      <c r="C40" s="3">
        <f t="shared" ref="C40:F40" si="3">C31</f>
        <v>13</v>
      </c>
      <c r="D40" s="3">
        <f t="shared" si="3"/>
        <v>5</v>
      </c>
      <c r="E40" s="3">
        <f t="shared" si="3"/>
        <v>1</v>
      </c>
      <c r="F40" s="3">
        <f t="shared" si="3"/>
        <v>0</v>
      </c>
      <c r="G40" s="15"/>
    </row>
  </sheetData>
  <mergeCells count="1">
    <mergeCell ref="A1:G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10" workbookViewId="0">
      <selection activeCell="B39" sqref="B39:F40"/>
    </sheetView>
  </sheetViews>
  <sheetFormatPr defaultColWidth="8.7265625" defaultRowHeight="14.5" x14ac:dyDescent="0.35"/>
  <cols>
    <col min="1" max="1" width="26.26953125" style="1" bestFit="1" customWidth="1"/>
    <col min="2" max="16384" width="8.7265625" style="1"/>
  </cols>
  <sheetData>
    <row r="1" spans="1:7" x14ac:dyDescent="0.35">
      <c r="A1" s="16" t="s">
        <v>31</v>
      </c>
      <c r="B1" s="16"/>
      <c r="C1" s="16"/>
      <c r="D1" s="16"/>
      <c r="E1" s="16"/>
      <c r="F1" s="16"/>
      <c r="G1" s="16"/>
    </row>
    <row r="2" spans="1:7" x14ac:dyDescent="0.35">
      <c r="B2" s="8"/>
      <c r="C2" s="8"/>
      <c r="D2" s="8"/>
      <c r="E2" s="8"/>
      <c r="F2" s="8"/>
      <c r="G2" s="8"/>
    </row>
    <row r="3" spans="1:7" x14ac:dyDescent="0.35">
      <c r="A3" s="4" t="s">
        <v>28</v>
      </c>
      <c r="B3" s="10" t="s">
        <v>5</v>
      </c>
      <c r="C3" s="4" t="s">
        <v>1</v>
      </c>
      <c r="D3" s="4" t="s">
        <v>0</v>
      </c>
      <c r="E3" s="4" t="s">
        <v>2</v>
      </c>
      <c r="F3" s="4" t="s">
        <v>3</v>
      </c>
      <c r="G3" s="4" t="s">
        <v>4</v>
      </c>
    </row>
    <row r="4" spans="1:7" x14ac:dyDescent="0.35">
      <c r="A4" s="3" t="s">
        <v>20</v>
      </c>
      <c r="B4" s="3" t="s">
        <v>6</v>
      </c>
      <c r="C4" s="3">
        <v>8</v>
      </c>
      <c r="D4" s="3">
        <v>3</v>
      </c>
      <c r="E4" s="3">
        <v>2</v>
      </c>
      <c r="F4" s="3">
        <v>0</v>
      </c>
      <c r="G4" s="3">
        <v>4</v>
      </c>
    </row>
    <row r="5" spans="1:7" x14ac:dyDescent="0.35">
      <c r="A5" s="3" t="s">
        <v>21</v>
      </c>
      <c r="B5" s="3" t="s">
        <v>7</v>
      </c>
      <c r="C5" s="3">
        <v>5</v>
      </c>
      <c r="D5" s="3">
        <v>3</v>
      </c>
      <c r="E5" s="3">
        <v>4</v>
      </c>
      <c r="F5" s="3">
        <v>0</v>
      </c>
      <c r="G5" s="3">
        <v>4</v>
      </c>
    </row>
    <row r="6" spans="1:7" x14ac:dyDescent="0.35">
      <c r="A6" s="3" t="s">
        <v>22</v>
      </c>
      <c r="B6" s="3" t="s">
        <v>8</v>
      </c>
      <c r="C6" s="3">
        <v>6</v>
      </c>
      <c r="D6" s="3">
        <v>7</v>
      </c>
      <c r="E6" s="3">
        <v>0</v>
      </c>
      <c r="F6" s="3">
        <v>0</v>
      </c>
      <c r="G6" s="3">
        <v>2</v>
      </c>
    </row>
    <row r="7" spans="1:7" x14ac:dyDescent="0.35">
      <c r="A7" s="3" t="s">
        <v>23</v>
      </c>
      <c r="B7" s="3" t="s">
        <v>9</v>
      </c>
      <c r="C7" s="3">
        <v>8</v>
      </c>
      <c r="D7" s="3">
        <v>2</v>
      </c>
      <c r="E7" s="3">
        <v>1</v>
      </c>
      <c r="F7" s="3">
        <v>0</v>
      </c>
      <c r="G7" s="3">
        <v>1</v>
      </c>
    </row>
    <row r="8" spans="1:7" x14ac:dyDescent="0.35">
      <c r="A8" s="3" t="s">
        <v>24</v>
      </c>
      <c r="B8" s="3" t="s">
        <v>25</v>
      </c>
      <c r="C8" s="3">
        <v>6</v>
      </c>
      <c r="D8" s="3">
        <v>3</v>
      </c>
      <c r="E8" s="3">
        <v>0</v>
      </c>
      <c r="F8" s="3">
        <v>0</v>
      </c>
      <c r="G8" s="3">
        <v>0</v>
      </c>
    </row>
    <row r="9" spans="1:7" x14ac:dyDescent="0.35">
      <c r="A9" s="3" t="s">
        <v>26</v>
      </c>
      <c r="B9" s="3" t="s">
        <v>27</v>
      </c>
      <c r="C9" s="3">
        <v>4</v>
      </c>
      <c r="D9" s="3">
        <v>4</v>
      </c>
      <c r="E9" s="3">
        <v>0</v>
      </c>
      <c r="F9" s="3">
        <v>0</v>
      </c>
      <c r="G9" s="3">
        <v>0</v>
      </c>
    </row>
    <row r="10" spans="1:7" x14ac:dyDescent="0.35">
      <c r="A10" s="3"/>
      <c r="B10" s="9" t="s">
        <v>14</v>
      </c>
      <c r="C10" s="3">
        <f>SUM(C4:C9)</f>
        <v>37</v>
      </c>
      <c r="D10" s="3">
        <f>SUM(D4:D9)</f>
        <v>22</v>
      </c>
      <c r="E10" s="3">
        <f>SUM(E4:E9)</f>
        <v>7</v>
      </c>
      <c r="F10" s="3">
        <f>SUM(F4:F8)</f>
        <v>0</v>
      </c>
      <c r="G10" s="3">
        <f>SUM(G4:G8)</f>
        <v>11</v>
      </c>
    </row>
    <row r="13" spans="1:7" x14ac:dyDescent="0.35">
      <c r="A13" s="3"/>
      <c r="B13" s="4" t="s">
        <v>1</v>
      </c>
      <c r="C13" s="4" t="s">
        <v>0</v>
      </c>
      <c r="D13" s="4" t="s">
        <v>2</v>
      </c>
      <c r="E13" s="4" t="s">
        <v>3</v>
      </c>
      <c r="F13" s="4" t="s">
        <v>4</v>
      </c>
    </row>
    <row r="14" spans="1:7" x14ac:dyDescent="0.35">
      <c r="A14" s="5" t="s">
        <v>31</v>
      </c>
      <c r="B14" s="3">
        <f>C10</f>
        <v>37</v>
      </c>
      <c r="C14" s="3">
        <f t="shared" ref="C14:F14" si="0">D10</f>
        <v>22</v>
      </c>
      <c r="D14" s="3">
        <f t="shared" si="0"/>
        <v>7</v>
      </c>
      <c r="E14" s="3">
        <f t="shared" si="0"/>
        <v>0</v>
      </c>
      <c r="F14" s="3">
        <f t="shared" si="0"/>
        <v>11</v>
      </c>
    </row>
    <row r="18" spans="1:7" x14ac:dyDescent="0.35">
      <c r="A18" s="2" t="s">
        <v>32</v>
      </c>
      <c r="B18" s="12"/>
      <c r="C18" s="12"/>
      <c r="D18" s="12"/>
      <c r="E18" s="12"/>
      <c r="F18" s="12"/>
      <c r="G18" s="12"/>
    </row>
    <row r="19" spans="1:7" x14ac:dyDescent="0.35">
      <c r="A19" s="11"/>
    </row>
    <row r="20" spans="1:7" x14ac:dyDescent="0.35">
      <c r="A20" s="4" t="s">
        <v>28</v>
      </c>
      <c r="B20" s="10" t="s">
        <v>5</v>
      </c>
      <c r="C20" s="4" t="s">
        <v>1</v>
      </c>
      <c r="D20" s="4" t="s">
        <v>0</v>
      </c>
      <c r="E20" s="4" t="s">
        <v>2</v>
      </c>
      <c r="F20" s="4" t="s">
        <v>3</v>
      </c>
      <c r="G20" s="4" t="s">
        <v>4</v>
      </c>
    </row>
    <row r="21" spans="1:7" x14ac:dyDescent="0.35">
      <c r="A21" s="3" t="s">
        <v>20</v>
      </c>
      <c r="B21" s="3" t="s">
        <v>6</v>
      </c>
      <c r="C21" s="3">
        <v>12</v>
      </c>
      <c r="D21" s="3">
        <v>5</v>
      </c>
      <c r="E21" s="3">
        <v>0</v>
      </c>
      <c r="F21" s="3">
        <v>0</v>
      </c>
      <c r="G21" s="3">
        <v>0</v>
      </c>
    </row>
    <row r="22" spans="1:7" x14ac:dyDescent="0.35">
      <c r="A22" s="3" t="s">
        <v>21</v>
      </c>
      <c r="B22" s="3" t="s">
        <v>7</v>
      </c>
      <c r="C22" s="3">
        <v>6</v>
      </c>
      <c r="D22" s="3">
        <v>6</v>
      </c>
      <c r="E22" s="3">
        <v>4</v>
      </c>
      <c r="F22" s="3">
        <v>0</v>
      </c>
      <c r="G22" s="3">
        <v>0</v>
      </c>
    </row>
    <row r="23" spans="1:7" x14ac:dyDescent="0.35">
      <c r="A23" s="3" t="s">
        <v>22</v>
      </c>
      <c r="B23" s="3" t="s">
        <v>8</v>
      </c>
      <c r="C23" s="3">
        <v>6</v>
      </c>
      <c r="D23" s="3">
        <v>5</v>
      </c>
      <c r="E23" s="3">
        <v>4</v>
      </c>
      <c r="F23" s="3">
        <v>0</v>
      </c>
      <c r="G23" s="3">
        <v>0</v>
      </c>
    </row>
    <row r="24" spans="1:7" x14ac:dyDescent="0.35">
      <c r="A24" s="3" t="s">
        <v>23</v>
      </c>
      <c r="B24" s="3" t="s">
        <v>9</v>
      </c>
      <c r="C24" s="3">
        <v>8</v>
      </c>
      <c r="D24" s="3">
        <v>3</v>
      </c>
      <c r="E24" s="3">
        <v>1</v>
      </c>
      <c r="F24" s="3">
        <v>0</v>
      </c>
      <c r="G24" s="3">
        <v>0</v>
      </c>
    </row>
    <row r="25" spans="1:7" x14ac:dyDescent="0.35">
      <c r="A25" s="3" t="s">
        <v>24</v>
      </c>
      <c r="B25" s="3" t="s">
        <v>25</v>
      </c>
      <c r="C25" s="3">
        <v>6</v>
      </c>
      <c r="D25" s="3">
        <v>1</v>
      </c>
      <c r="E25" s="3">
        <v>1</v>
      </c>
      <c r="F25" s="3">
        <v>1</v>
      </c>
      <c r="G25" s="3">
        <v>0</v>
      </c>
    </row>
    <row r="26" spans="1:7" x14ac:dyDescent="0.35">
      <c r="A26" s="3" t="s">
        <v>26</v>
      </c>
      <c r="B26" s="3" t="s">
        <v>27</v>
      </c>
      <c r="C26" s="3">
        <v>5</v>
      </c>
      <c r="D26" s="3">
        <v>3</v>
      </c>
      <c r="E26" s="3">
        <v>0</v>
      </c>
      <c r="F26" s="3">
        <v>0</v>
      </c>
      <c r="G26" s="3">
        <v>0</v>
      </c>
    </row>
    <row r="27" spans="1:7" x14ac:dyDescent="0.35">
      <c r="A27" s="3"/>
      <c r="B27" s="9" t="s">
        <v>14</v>
      </c>
      <c r="C27" s="3">
        <f>SUM(C21:C26)</f>
        <v>43</v>
      </c>
      <c r="D27" s="3">
        <f t="shared" ref="D27:G27" si="1">SUM(D21:D26)</f>
        <v>23</v>
      </c>
      <c r="E27" s="3">
        <f t="shared" si="1"/>
        <v>10</v>
      </c>
      <c r="F27" s="3">
        <f t="shared" si="1"/>
        <v>1</v>
      </c>
      <c r="G27" s="3">
        <f t="shared" si="1"/>
        <v>0</v>
      </c>
    </row>
    <row r="30" spans="1:7" x14ac:dyDescent="0.35">
      <c r="A30" s="3"/>
      <c r="B30" s="4" t="s">
        <v>1</v>
      </c>
      <c r="C30" s="4" t="s">
        <v>0</v>
      </c>
      <c r="D30" s="4" t="s">
        <v>2</v>
      </c>
      <c r="E30" s="4" t="s">
        <v>3</v>
      </c>
      <c r="F30" s="4" t="s">
        <v>4</v>
      </c>
    </row>
    <row r="31" spans="1:7" x14ac:dyDescent="0.35">
      <c r="A31" s="5" t="s">
        <v>32</v>
      </c>
      <c r="B31" s="3">
        <f>C27</f>
        <v>43</v>
      </c>
      <c r="C31" s="3">
        <f t="shared" ref="C31:F31" si="2">D27</f>
        <v>23</v>
      </c>
      <c r="D31" s="3">
        <f t="shared" si="2"/>
        <v>10</v>
      </c>
      <c r="E31" s="3">
        <f t="shared" si="2"/>
        <v>1</v>
      </c>
      <c r="F31" s="3">
        <f t="shared" si="2"/>
        <v>0</v>
      </c>
    </row>
    <row r="38" spans="1:7" x14ac:dyDescent="0.35">
      <c r="A38" s="3"/>
      <c r="B38" s="4" t="s">
        <v>1</v>
      </c>
      <c r="C38" s="4" t="s">
        <v>0</v>
      </c>
      <c r="D38" s="4" t="s">
        <v>2</v>
      </c>
      <c r="E38" s="4" t="s">
        <v>3</v>
      </c>
      <c r="F38" s="4" t="s">
        <v>4</v>
      </c>
    </row>
    <row r="39" spans="1:7" x14ac:dyDescent="0.35">
      <c r="A39" s="5" t="s">
        <v>31</v>
      </c>
      <c r="B39" s="3">
        <f>B14</f>
        <v>37</v>
      </c>
      <c r="C39" s="3">
        <f t="shared" ref="C39:F39" si="3">C14</f>
        <v>22</v>
      </c>
      <c r="D39" s="3">
        <f t="shared" si="3"/>
        <v>7</v>
      </c>
      <c r="E39" s="3">
        <f t="shared" si="3"/>
        <v>0</v>
      </c>
      <c r="F39" s="3">
        <f t="shared" si="3"/>
        <v>11</v>
      </c>
      <c r="G39" s="15"/>
    </row>
    <row r="40" spans="1:7" x14ac:dyDescent="0.35">
      <c r="A40" s="5" t="s">
        <v>32</v>
      </c>
      <c r="B40" s="3">
        <f>B31</f>
        <v>43</v>
      </c>
      <c r="C40" s="3">
        <f t="shared" ref="C40:F40" si="4">C31</f>
        <v>23</v>
      </c>
      <c r="D40" s="3">
        <f t="shared" si="4"/>
        <v>10</v>
      </c>
      <c r="E40" s="3">
        <f t="shared" si="4"/>
        <v>1</v>
      </c>
      <c r="F40" s="3">
        <f t="shared" si="4"/>
        <v>0</v>
      </c>
      <c r="G40" s="15"/>
    </row>
  </sheetData>
  <mergeCells count="1">
    <mergeCell ref="A1:G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B39" sqref="B39:F40"/>
    </sheetView>
  </sheetViews>
  <sheetFormatPr defaultRowHeight="14.5" x14ac:dyDescent="0.35"/>
  <cols>
    <col min="1" max="1" width="26.26953125" style="1" bestFit="1" customWidth="1"/>
  </cols>
  <sheetData>
    <row r="1" spans="1:7" x14ac:dyDescent="0.35">
      <c r="A1" s="16" t="s">
        <v>13</v>
      </c>
      <c r="B1" s="16"/>
      <c r="C1" s="16"/>
      <c r="D1" s="16"/>
      <c r="E1" s="16"/>
      <c r="F1" s="16"/>
      <c r="G1" s="16"/>
    </row>
    <row r="2" spans="1:7" s="1" customFormat="1" x14ac:dyDescent="0.35">
      <c r="B2" s="8"/>
      <c r="C2" s="8"/>
      <c r="D2" s="8"/>
      <c r="E2" s="8"/>
      <c r="F2" s="8"/>
      <c r="G2" s="8"/>
    </row>
    <row r="3" spans="1:7" x14ac:dyDescent="0.35">
      <c r="A3" s="4" t="s">
        <v>28</v>
      </c>
      <c r="B3" s="10" t="s">
        <v>5</v>
      </c>
      <c r="C3" s="4" t="s">
        <v>1</v>
      </c>
      <c r="D3" s="4" t="s">
        <v>0</v>
      </c>
      <c r="E3" s="4" t="s">
        <v>2</v>
      </c>
      <c r="F3" s="4" t="s">
        <v>3</v>
      </c>
      <c r="G3" s="4" t="s">
        <v>4</v>
      </c>
    </row>
    <row r="4" spans="1:7" x14ac:dyDescent="0.35">
      <c r="A4" s="3" t="s">
        <v>20</v>
      </c>
      <c r="B4" s="3" t="s">
        <v>6</v>
      </c>
      <c r="C4" s="3">
        <v>5</v>
      </c>
      <c r="D4" s="3">
        <v>3</v>
      </c>
      <c r="E4" s="3">
        <v>0</v>
      </c>
      <c r="F4" s="3">
        <v>0</v>
      </c>
      <c r="G4" s="3">
        <v>2</v>
      </c>
    </row>
    <row r="5" spans="1:7" x14ac:dyDescent="0.35">
      <c r="A5" s="3" t="s">
        <v>21</v>
      </c>
      <c r="B5" s="3" t="s">
        <v>7</v>
      </c>
      <c r="C5" s="3">
        <v>6</v>
      </c>
      <c r="D5" s="3">
        <v>5</v>
      </c>
      <c r="E5" s="3">
        <v>1</v>
      </c>
      <c r="F5" s="3">
        <v>0</v>
      </c>
      <c r="G5" s="3">
        <v>0</v>
      </c>
    </row>
    <row r="6" spans="1:7" x14ac:dyDescent="0.35">
      <c r="A6" s="3" t="s">
        <v>22</v>
      </c>
      <c r="B6" s="3" t="s">
        <v>8</v>
      </c>
      <c r="C6" s="3">
        <v>6</v>
      </c>
      <c r="D6" s="3">
        <v>5</v>
      </c>
      <c r="E6" s="3">
        <v>3</v>
      </c>
      <c r="F6" s="3">
        <v>0</v>
      </c>
      <c r="G6" s="3">
        <v>2</v>
      </c>
    </row>
    <row r="7" spans="1:7" x14ac:dyDescent="0.35">
      <c r="A7" s="3" t="s">
        <v>23</v>
      </c>
      <c r="B7" s="3" t="s">
        <v>9</v>
      </c>
      <c r="C7" s="3">
        <v>9</v>
      </c>
      <c r="D7" s="3">
        <v>4</v>
      </c>
      <c r="E7" s="3">
        <v>4</v>
      </c>
      <c r="F7" s="3">
        <v>1</v>
      </c>
      <c r="G7" s="3">
        <v>1</v>
      </c>
    </row>
    <row r="8" spans="1:7" x14ac:dyDescent="0.35">
      <c r="A8" s="3" t="s">
        <v>24</v>
      </c>
      <c r="B8" s="3" t="s">
        <v>25</v>
      </c>
      <c r="C8" s="3">
        <v>1</v>
      </c>
      <c r="D8" s="3">
        <v>3</v>
      </c>
      <c r="E8" s="3">
        <v>2</v>
      </c>
      <c r="F8" s="3">
        <v>0</v>
      </c>
      <c r="G8" s="3">
        <v>0</v>
      </c>
    </row>
    <row r="9" spans="1:7" x14ac:dyDescent="0.35">
      <c r="A9" s="3" t="s">
        <v>26</v>
      </c>
      <c r="B9" s="3" t="s">
        <v>27</v>
      </c>
      <c r="C9" s="3">
        <v>5</v>
      </c>
      <c r="D9" s="3">
        <v>0</v>
      </c>
      <c r="E9" s="3">
        <v>2</v>
      </c>
      <c r="F9" s="3">
        <v>0</v>
      </c>
      <c r="G9" s="3">
        <v>0</v>
      </c>
    </row>
    <row r="10" spans="1:7" x14ac:dyDescent="0.35">
      <c r="A10" s="3"/>
      <c r="B10" s="9" t="s">
        <v>14</v>
      </c>
      <c r="C10" s="3">
        <f>SUM(C4:C9)</f>
        <v>32</v>
      </c>
      <c r="D10" s="3">
        <f>SUM(D4:D9)</f>
        <v>20</v>
      </c>
      <c r="E10" s="3">
        <f>SUM(E4:E9)</f>
        <v>12</v>
      </c>
      <c r="F10" s="3">
        <f>SUM(F4:F8)</f>
        <v>1</v>
      </c>
      <c r="G10" s="3">
        <f>SUM(G4:G8)</f>
        <v>5</v>
      </c>
    </row>
    <row r="13" spans="1:7" x14ac:dyDescent="0.35">
      <c r="A13" s="3"/>
      <c r="B13" s="4" t="s">
        <v>1</v>
      </c>
      <c r="C13" s="4" t="s">
        <v>0</v>
      </c>
      <c r="D13" s="4" t="s">
        <v>2</v>
      </c>
      <c r="E13" s="4" t="s">
        <v>3</v>
      </c>
      <c r="F13" s="4" t="s">
        <v>4</v>
      </c>
    </row>
    <row r="14" spans="1:7" x14ac:dyDescent="0.35">
      <c r="A14" s="5" t="s">
        <v>13</v>
      </c>
      <c r="B14" s="3">
        <f>C10</f>
        <v>32</v>
      </c>
      <c r="C14" s="3">
        <f t="shared" ref="C14:F14" si="0">D10</f>
        <v>20</v>
      </c>
      <c r="D14" s="3">
        <f t="shared" si="0"/>
        <v>12</v>
      </c>
      <c r="E14" s="3">
        <f t="shared" si="0"/>
        <v>1</v>
      </c>
      <c r="F14" s="3">
        <f t="shared" si="0"/>
        <v>5</v>
      </c>
    </row>
    <row r="17" spans="1:9" x14ac:dyDescent="0.35">
      <c r="C17" s="1"/>
      <c r="D17" s="1"/>
      <c r="E17" s="1"/>
      <c r="F17" s="1"/>
      <c r="G17" s="1"/>
      <c r="H17" s="1"/>
      <c r="I17" s="1"/>
    </row>
    <row r="18" spans="1:9" x14ac:dyDescent="0.35">
      <c r="A18" s="2" t="s">
        <v>15</v>
      </c>
      <c r="B18" s="12"/>
      <c r="C18" s="12"/>
      <c r="D18" s="12"/>
      <c r="E18" s="12"/>
      <c r="F18" s="12"/>
      <c r="G18" s="12"/>
      <c r="H18" s="1"/>
      <c r="I18" s="1"/>
    </row>
    <row r="19" spans="1:9" x14ac:dyDescent="0.35">
      <c r="A19" s="11"/>
      <c r="C19" s="1"/>
      <c r="D19" s="1"/>
      <c r="E19" s="1"/>
      <c r="F19" s="1"/>
      <c r="G19" s="1"/>
      <c r="H19" s="1"/>
      <c r="I19" s="1"/>
    </row>
    <row r="20" spans="1:9" x14ac:dyDescent="0.35">
      <c r="A20" s="4" t="s">
        <v>28</v>
      </c>
      <c r="B20" s="10" t="s">
        <v>5</v>
      </c>
      <c r="C20" s="4" t="s">
        <v>1</v>
      </c>
      <c r="D20" s="4" t="s">
        <v>0</v>
      </c>
      <c r="E20" s="4" t="s">
        <v>2</v>
      </c>
      <c r="F20" s="4" t="s">
        <v>3</v>
      </c>
      <c r="G20" s="4" t="s">
        <v>4</v>
      </c>
      <c r="H20" s="1"/>
      <c r="I20" s="1"/>
    </row>
    <row r="21" spans="1:9" x14ac:dyDescent="0.35">
      <c r="A21" s="3" t="s">
        <v>20</v>
      </c>
      <c r="B21" s="3" t="s">
        <v>6</v>
      </c>
      <c r="C21" s="3">
        <v>5</v>
      </c>
      <c r="D21" s="3">
        <v>5</v>
      </c>
      <c r="E21" s="3">
        <v>0</v>
      </c>
      <c r="F21" s="3">
        <v>0</v>
      </c>
      <c r="G21" s="3">
        <v>0</v>
      </c>
      <c r="H21" s="1"/>
      <c r="I21" s="1"/>
    </row>
    <row r="22" spans="1:9" x14ac:dyDescent="0.35">
      <c r="A22" s="3" t="s">
        <v>21</v>
      </c>
      <c r="B22" s="3" t="s">
        <v>7</v>
      </c>
      <c r="C22" s="3">
        <v>7</v>
      </c>
      <c r="D22" s="3">
        <v>5</v>
      </c>
      <c r="E22" s="3">
        <v>0</v>
      </c>
      <c r="F22" s="3">
        <v>0</v>
      </c>
      <c r="G22" s="3">
        <v>0</v>
      </c>
      <c r="H22" s="1"/>
      <c r="I22" s="1"/>
    </row>
    <row r="23" spans="1:9" x14ac:dyDescent="0.35">
      <c r="A23" s="3" t="s">
        <v>22</v>
      </c>
      <c r="B23" s="3" t="s">
        <v>8</v>
      </c>
      <c r="C23" s="3">
        <v>8</v>
      </c>
      <c r="D23" s="3">
        <v>7</v>
      </c>
      <c r="E23" s="3">
        <v>1</v>
      </c>
      <c r="F23" s="3">
        <v>0</v>
      </c>
      <c r="G23" s="3">
        <v>0</v>
      </c>
    </row>
    <row r="24" spans="1:9" x14ac:dyDescent="0.35">
      <c r="A24" s="3" t="s">
        <v>23</v>
      </c>
      <c r="B24" s="3" t="s">
        <v>9</v>
      </c>
      <c r="C24" s="3">
        <v>10</v>
      </c>
      <c r="D24" s="3">
        <v>5</v>
      </c>
      <c r="E24" s="3">
        <v>4</v>
      </c>
      <c r="F24" s="3">
        <v>0</v>
      </c>
      <c r="G24" s="3">
        <v>0</v>
      </c>
    </row>
    <row r="25" spans="1:9" x14ac:dyDescent="0.35">
      <c r="A25" s="3" t="s">
        <v>24</v>
      </c>
      <c r="B25" s="3" t="s">
        <v>25</v>
      </c>
      <c r="C25" s="3">
        <v>3</v>
      </c>
      <c r="D25" s="3">
        <v>2</v>
      </c>
      <c r="E25" s="3">
        <v>1</v>
      </c>
      <c r="F25" s="3">
        <v>0</v>
      </c>
      <c r="G25" s="3">
        <v>0</v>
      </c>
    </row>
    <row r="26" spans="1:9" x14ac:dyDescent="0.35">
      <c r="A26" s="3" t="s">
        <v>26</v>
      </c>
      <c r="B26" s="3" t="s">
        <v>27</v>
      </c>
      <c r="C26" s="3">
        <v>5</v>
      </c>
      <c r="D26" s="3">
        <v>2</v>
      </c>
      <c r="E26" s="3">
        <v>0</v>
      </c>
      <c r="F26" s="3">
        <v>0</v>
      </c>
      <c r="G26" s="3">
        <v>0</v>
      </c>
    </row>
    <row r="27" spans="1:9" x14ac:dyDescent="0.35">
      <c r="A27" s="3"/>
      <c r="B27" s="9" t="s">
        <v>14</v>
      </c>
      <c r="C27" s="3">
        <f>SUM(C21:C26)</f>
        <v>38</v>
      </c>
      <c r="D27" s="3">
        <f>SUM(D21:D26)</f>
        <v>26</v>
      </c>
      <c r="E27" s="3">
        <f>SUM(E21:E26)</f>
        <v>6</v>
      </c>
      <c r="F27" s="3">
        <f>SUM(F21:F26)</f>
        <v>0</v>
      </c>
      <c r="G27" s="3">
        <f>SUM(G21:G26)</f>
        <v>0</v>
      </c>
    </row>
    <row r="28" spans="1:9" x14ac:dyDescent="0.35">
      <c r="B28" s="1"/>
      <c r="C28" s="1"/>
      <c r="D28" s="1"/>
      <c r="E28" s="1"/>
      <c r="F28" s="1"/>
      <c r="G28" s="1"/>
    </row>
    <row r="29" spans="1:9" x14ac:dyDescent="0.35">
      <c r="B29" s="1"/>
      <c r="C29" s="1"/>
      <c r="D29" s="1"/>
      <c r="E29" s="1"/>
      <c r="F29" s="1"/>
      <c r="G29" s="1"/>
    </row>
    <row r="30" spans="1:9" x14ac:dyDescent="0.35">
      <c r="A30" s="3"/>
      <c r="B30" s="4" t="s">
        <v>1</v>
      </c>
      <c r="C30" s="4" t="s">
        <v>0</v>
      </c>
      <c r="D30" s="4" t="s">
        <v>2</v>
      </c>
      <c r="E30" s="4" t="s">
        <v>3</v>
      </c>
      <c r="F30" s="4" t="s">
        <v>4</v>
      </c>
      <c r="G30" s="1"/>
    </row>
    <row r="31" spans="1:9" x14ac:dyDescent="0.35">
      <c r="A31" s="5" t="s">
        <v>15</v>
      </c>
      <c r="B31" s="3">
        <f>C27</f>
        <v>38</v>
      </c>
      <c r="C31" s="3">
        <f t="shared" ref="C31:F31" si="1">D27</f>
        <v>26</v>
      </c>
      <c r="D31" s="3">
        <f t="shared" si="1"/>
        <v>6</v>
      </c>
      <c r="E31" s="3">
        <f t="shared" si="1"/>
        <v>0</v>
      </c>
      <c r="F31" s="3">
        <f t="shared" si="1"/>
        <v>0</v>
      </c>
      <c r="G31" s="1"/>
    </row>
    <row r="38" spans="1:6" x14ac:dyDescent="0.35">
      <c r="A38" s="3"/>
      <c r="B38" s="4" t="s">
        <v>1</v>
      </c>
      <c r="C38" s="4" t="s">
        <v>0</v>
      </c>
      <c r="D38" s="4" t="s">
        <v>2</v>
      </c>
      <c r="E38" s="4" t="s">
        <v>3</v>
      </c>
      <c r="F38" s="4" t="s">
        <v>4</v>
      </c>
    </row>
    <row r="39" spans="1:6" x14ac:dyDescent="0.35">
      <c r="A39" s="5" t="s">
        <v>13</v>
      </c>
      <c r="B39" s="3">
        <f>B14</f>
        <v>32</v>
      </c>
      <c r="C39" s="3">
        <f t="shared" ref="C39:F39" si="2">C14</f>
        <v>20</v>
      </c>
      <c r="D39" s="3">
        <f t="shared" si="2"/>
        <v>12</v>
      </c>
      <c r="E39" s="3">
        <f t="shared" si="2"/>
        <v>1</v>
      </c>
      <c r="F39" s="3">
        <f t="shared" si="2"/>
        <v>5</v>
      </c>
    </row>
    <row r="40" spans="1:6" x14ac:dyDescent="0.35">
      <c r="A40" s="5" t="s">
        <v>15</v>
      </c>
      <c r="B40" s="3">
        <f>B31</f>
        <v>38</v>
      </c>
      <c r="C40" s="3">
        <f t="shared" ref="C40:F40" si="3">C31</f>
        <v>26</v>
      </c>
      <c r="D40" s="3">
        <f t="shared" si="3"/>
        <v>6</v>
      </c>
      <c r="E40" s="3">
        <f t="shared" si="3"/>
        <v>0</v>
      </c>
      <c r="F40" s="3">
        <f t="shared" si="3"/>
        <v>0</v>
      </c>
    </row>
  </sheetData>
  <mergeCells count="1">
    <mergeCell ref="A1:G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B39" sqref="B39:F39"/>
    </sheetView>
  </sheetViews>
  <sheetFormatPr defaultRowHeight="14.5" x14ac:dyDescent="0.35"/>
  <cols>
    <col min="1" max="1" width="26.26953125" style="1" bestFit="1" customWidth="1"/>
    <col min="2" max="16384" width="8.7265625" style="1"/>
  </cols>
  <sheetData>
    <row r="1" spans="1:7" x14ac:dyDescent="0.35">
      <c r="A1" s="16" t="s">
        <v>33</v>
      </c>
      <c r="B1" s="16"/>
      <c r="C1" s="16"/>
      <c r="D1" s="16"/>
      <c r="E1" s="16"/>
      <c r="F1" s="16"/>
      <c r="G1" s="16"/>
    </row>
    <row r="2" spans="1:7" x14ac:dyDescent="0.35">
      <c r="B2" s="8"/>
      <c r="C2" s="8"/>
      <c r="D2" s="8"/>
      <c r="E2" s="8"/>
      <c r="F2" s="8"/>
      <c r="G2" s="8"/>
    </row>
    <row r="3" spans="1:7" x14ac:dyDescent="0.35">
      <c r="A3" s="4" t="s">
        <v>28</v>
      </c>
      <c r="B3" s="10" t="s">
        <v>5</v>
      </c>
      <c r="C3" s="4" t="s">
        <v>1</v>
      </c>
      <c r="D3" s="4" t="s">
        <v>0</v>
      </c>
      <c r="E3" s="4" t="s">
        <v>2</v>
      </c>
      <c r="F3" s="4" t="s">
        <v>3</v>
      </c>
      <c r="G3" s="4" t="s">
        <v>4</v>
      </c>
    </row>
    <row r="4" spans="1:7" x14ac:dyDescent="0.35">
      <c r="A4" s="3" t="s">
        <v>20</v>
      </c>
      <c r="B4" s="3" t="s">
        <v>6</v>
      </c>
      <c r="C4" s="3">
        <v>5</v>
      </c>
      <c r="D4" s="3">
        <v>4</v>
      </c>
      <c r="E4" s="3">
        <v>2</v>
      </c>
      <c r="F4" s="3">
        <v>0</v>
      </c>
      <c r="G4" s="3">
        <v>0</v>
      </c>
    </row>
    <row r="5" spans="1:7" x14ac:dyDescent="0.35">
      <c r="A5" s="3" t="s">
        <v>21</v>
      </c>
      <c r="B5" s="3" t="s">
        <v>7</v>
      </c>
      <c r="C5" s="3">
        <v>4</v>
      </c>
      <c r="D5" s="3">
        <v>5</v>
      </c>
      <c r="E5" s="3">
        <v>5</v>
      </c>
      <c r="F5" s="3">
        <v>0</v>
      </c>
      <c r="G5" s="3">
        <v>0</v>
      </c>
    </row>
    <row r="6" spans="1:7" x14ac:dyDescent="0.35">
      <c r="A6" s="3" t="s">
        <v>22</v>
      </c>
      <c r="B6" s="3" t="s">
        <v>8</v>
      </c>
      <c r="C6" s="3">
        <v>1</v>
      </c>
      <c r="D6" s="3">
        <v>6</v>
      </c>
      <c r="E6" s="3">
        <v>3</v>
      </c>
      <c r="F6" s="3">
        <v>0</v>
      </c>
      <c r="G6" s="3">
        <v>2</v>
      </c>
    </row>
    <row r="7" spans="1:7" x14ac:dyDescent="0.35">
      <c r="A7" s="3" t="s">
        <v>23</v>
      </c>
      <c r="B7" s="3" t="s">
        <v>9</v>
      </c>
      <c r="C7" s="3">
        <v>8</v>
      </c>
      <c r="D7" s="3">
        <v>2</v>
      </c>
      <c r="E7" s="3">
        <v>0</v>
      </c>
      <c r="F7" s="3">
        <v>1</v>
      </c>
      <c r="G7" s="3">
        <v>0</v>
      </c>
    </row>
    <row r="8" spans="1:7" x14ac:dyDescent="0.35">
      <c r="A8" s="3" t="s">
        <v>24</v>
      </c>
      <c r="B8" s="3" t="s">
        <v>25</v>
      </c>
      <c r="C8" s="3">
        <v>2</v>
      </c>
      <c r="D8" s="3">
        <v>4</v>
      </c>
      <c r="E8" s="3">
        <v>2</v>
      </c>
      <c r="F8" s="3">
        <v>0</v>
      </c>
      <c r="G8" s="3">
        <v>0</v>
      </c>
    </row>
    <row r="9" spans="1:7" x14ac:dyDescent="0.35">
      <c r="A9" s="3" t="s">
        <v>26</v>
      </c>
      <c r="B9" s="3" t="s">
        <v>27</v>
      </c>
      <c r="C9" s="3">
        <v>5</v>
      </c>
      <c r="D9" s="3">
        <v>4</v>
      </c>
      <c r="E9" s="3">
        <v>0</v>
      </c>
      <c r="F9" s="3">
        <v>0</v>
      </c>
      <c r="G9" s="3">
        <v>3</v>
      </c>
    </row>
    <row r="10" spans="1:7" x14ac:dyDescent="0.35">
      <c r="A10" s="3"/>
      <c r="B10" s="9" t="s">
        <v>14</v>
      </c>
      <c r="C10" s="3">
        <f>SUM(C4:C9)</f>
        <v>25</v>
      </c>
      <c r="D10" s="3">
        <f>SUM(D4:D9)</f>
        <v>25</v>
      </c>
      <c r="E10" s="3">
        <f>SUM(E4:E9)</f>
        <v>12</v>
      </c>
      <c r="F10" s="3">
        <f>SUM(F4:F8)</f>
        <v>1</v>
      </c>
      <c r="G10" s="3">
        <f>SUM(G4:G8)</f>
        <v>2</v>
      </c>
    </row>
    <row r="13" spans="1:7" x14ac:dyDescent="0.35">
      <c r="A13" s="3"/>
      <c r="B13" s="4" t="s">
        <v>1</v>
      </c>
      <c r="C13" s="4" t="s">
        <v>0</v>
      </c>
      <c r="D13" s="4" t="s">
        <v>2</v>
      </c>
      <c r="E13" s="4" t="s">
        <v>3</v>
      </c>
      <c r="F13" s="4" t="s">
        <v>4</v>
      </c>
    </row>
    <row r="14" spans="1:7" x14ac:dyDescent="0.35">
      <c r="A14" s="5" t="s">
        <v>33</v>
      </c>
      <c r="B14" s="3">
        <f>C10</f>
        <v>25</v>
      </c>
      <c r="C14" s="3">
        <f t="shared" ref="C14:F14" si="0">D10</f>
        <v>25</v>
      </c>
      <c r="D14" s="3">
        <f t="shared" si="0"/>
        <v>12</v>
      </c>
      <c r="E14" s="3">
        <f t="shared" si="0"/>
        <v>1</v>
      </c>
      <c r="F14" s="3">
        <f t="shared" si="0"/>
        <v>2</v>
      </c>
    </row>
    <row r="18" spans="1:7" x14ac:dyDescent="0.35">
      <c r="A18" s="2" t="s">
        <v>34</v>
      </c>
      <c r="B18" s="12"/>
      <c r="C18" s="12"/>
      <c r="D18" s="12"/>
      <c r="E18" s="12"/>
      <c r="F18" s="12"/>
      <c r="G18" s="12"/>
    </row>
    <row r="19" spans="1:7" x14ac:dyDescent="0.35">
      <c r="A19" s="11"/>
    </row>
    <row r="20" spans="1:7" x14ac:dyDescent="0.35">
      <c r="A20" s="4" t="s">
        <v>28</v>
      </c>
      <c r="B20" s="10" t="s">
        <v>5</v>
      </c>
      <c r="C20" s="4" t="s">
        <v>1</v>
      </c>
      <c r="D20" s="4" t="s">
        <v>0</v>
      </c>
      <c r="E20" s="4" t="s">
        <v>2</v>
      </c>
      <c r="F20" s="4" t="s">
        <v>3</v>
      </c>
      <c r="G20" s="4" t="s">
        <v>4</v>
      </c>
    </row>
    <row r="21" spans="1:7" x14ac:dyDescent="0.35">
      <c r="A21" s="3" t="s">
        <v>20</v>
      </c>
      <c r="B21" s="3" t="s">
        <v>6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</row>
    <row r="22" spans="1:7" x14ac:dyDescent="0.35">
      <c r="A22" s="3" t="s">
        <v>21</v>
      </c>
      <c r="B22" s="3" t="s">
        <v>7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</row>
    <row r="23" spans="1:7" x14ac:dyDescent="0.35">
      <c r="A23" s="3" t="s">
        <v>22</v>
      </c>
      <c r="B23" s="3" t="s">
        <v>8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</row>
    <row r="24" spans="1:7" x14ac:dyDescent="0.35">
      <c r="A24" s="3" t="s">
        <v>23</v>
      </c>
      <c r="B24" s="3" t="s">
        <v>9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</row>
    <row r="25" spans="1:7" x14ac:dyDescent="0.35">
      <c r="A25" s="3" t="s">
        <v>24</v>
      </c>
      <c r="B25" s="3" t="s">
        <v>25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</row>
    <row r="26" spans="1:7" x14ac:dyDescent="0.35">
      <c r="A26" s="3" t="s">
        <v>26</v>
      </c>
      <c r="B26" s="3" t="s">
        <v>27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</row>
    <row r="27" spans="1:7" x14ac:dyDescent="0.35">
      <c r="A27" s="3"/>
      <c r="B27" s="9" t="s">
        <v>14</v>
      </c>
      <c r="C27" s="3">
        <f>SUM(C21:C26)</f>
        <v>0</v>
      </c>
      <c r="D27" s="3">
        <f>SUM(D21:D26)</f>
        <v>0</v>
      </c>
      <c r="E27" s="3">
        <f>SUM(E21:E26)</f>
        <v>0</v>
      </c>
      <c r="F27" s="3">
        <f>SUM(F21:F26)</f>
        <v>0</v>
      </c>
      <c r="G27" s="3">
        <f>SUM(G21:G26)</f>
        <v>0</v>
      </c>
    </row>
    <row r="30" spans="1:7" x14ac:dyDescent="0.35">
      <c r="A30" s="3"/>
      <c r="B30" s="4" t="s">
        <v>1</v>
      </c>
      <c r="C30" s="4" t="s">
        <v>0</v>
      </c>
      <c r="D30" s="4" t="s">
        <v>2</v>
      </c>
      <c r="E30" s="4" t="s">
        <v>3</v>
      </c>
      <c r="F30" s="4" t="s">
        <v>4</v>
      </c>
    </row>
    <row r="31" spans="1:7" x14ac:dyDescent="0.35">
      <c r="A31" s="5" t="s">
        <v>34</v>
      </c>
      <c r="B31" s="3">
        <f>C27</f>
        <v>0</v>
      </c>
      <c r="C31" s="3">
        <f t="shared" ref="C31:F31" si="1">D27</f>
        <v>0</v>
      </c>
      <c r="D31" s="3">
        <f t="shared" si="1"/>
        <v>0</v>
      </c>
      <c r="E31" s="3">
        <f t="shared" si="1"/>
        <v>0</v>
      </c>
      <c r="F31" s="3">
        <f t="shared" si="1"/>
        <v>0</v>
      </c>
    </row>
    <row r="38" spans="1:6" x14ac:dyDescent="0.35">
      <c r="A38" s="3"/>
      <c r="B38" s="4" t="s">
        <v>1</v>
      </c>
      <c r="C38" s="4" t="s">
        <v>0</v>
      </c>
      <c r="D38" s="4" t="s">
        <v>2</v>
      </c>
      <c r="E38" s="4" t="s">
        <v>3</v>
      </c>
      <c r="F38" s="4" t="s">
        <v>4</v>
      </c>
    </row>
    <row r="39" spans="1:6" x14ac:dyDescent="0.35">
      <c r="A39" s="5" t="s">
        <v>33</v>
      </c>
      <c r="B39" s="3">
        <f>B14</f>
        <v>25</v>
      </c>
      <c r="C39" s="3">
        <f t="shared" ref="C39:F39" si="2">C14</f>
        <v>25</v>
      </c>
      <c r="D39" s="3">
        <f t="shared" si="2"/>
        <v>12</v>
      </c>
      <c r="E39" s="3">
        <f t="shared" si="2"/>
        <v>1</v>
      </c>
      <c r="F39" s="3">
        <f t="shared" si="2"/>
        <v>2</v>
      </c>
    </row>
    <row r="40" spans="1:6" x14ac:dyDescent="0.35">
      <c r="A40" s="5" t="s">
        <v>34</v>
      </c>
      <c r="B40" s="3">
        <f>B31</f>
        <v>0</v>
      </c>
      <c r="C40" s="3">
        <f t="shared" ref="C40:F40" si="3">C31</f>
        <v>0</v>
      </c>
      <c r="D40" s="3">
        <f t="shared" si="3"/>
        <v>0</v>
      </c>
      <c r="E40" s="3">
        <f t="shared" si="3"/>
        <v>0</v>
      </c>
      <c r="F40" s="3">
        <f t="shared" si="3"/>
        <v>0</v>
      </c>
    </row>
  </sheetData>
  <mergeCells count="1">
    <mergeCell ref="A1:G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E20" sqref="E20"/>
    </sheetView>
  </sheetViews>
  <sheetFormatPr defaultRowHeight="14.5" x14ac:dyDescent="0.35"/>
  <cols>
    <col min="1" max="1" width="12.54296875" bestFit="1" customWidth="1"/>
  </cols>
  <sheetData>
    <row r="1" spans="1:7" x14ac:dyDescent="0.35">
      <c r="B1" s="13" t="s">
        <v>1</v>
      </c>
      <c r="C1" s="13" t="s">
        <v>0</v>
      </c>
      <c r="D1" s="13" t="s">
        <v>2</v>
      </c>
      <c r="E1" s="13" t="s">
        <v>3</v>
      </c>
      <c r="F1" s="13" t="s">
        <v>4</v>
      </c>
    </row>
    <row r="2" spans="1:7" x14ac:dyDescent="0.35">
      <c r="A2" t="s">
        <v>16</v>
      </c>
      <c r="B2">
        <v>52</v>
      </c>
      <c r="C2">
        <v>25</v>
      </c>
      <c r="D2">
        <v>1</v>
      </c>
      <c r="E2">
        <v>0</v>
      </c>
      <c r="F2">
        <v>0</v>
      </c>
      <c r="G2">
        <f>SUM(B2:F2)</f>
        <v>78</v>
      </c>
    </row>
    <row r="3" spans="1:7" x14ac:dyDescent="0.35">
      <c r="A3" t="s">
        <v>17</v>
      </c>
      <c r="B3">
        <v>57</v>
      </c>
      <c r="C3">
        <v>21</v>
      </c>
      <c r="D3">
        <v>0</v>
      </c>
      <c r="E3">
        <v>0</v>
      </c>
      <c r="F3">
        <v>0</v>
      </c>
      <c r="G3" s="1">
        <f t="shared" ref="G3:G13" si="0">SUM(B3:F3)</f>
        <v>78</v>
      </c>
    </row>
    <row r="4" spans="1:7" x14ac:dyDescent="0.35">
      <c r="A4" t="s">
        <v>18</v>
      </c>
      <c r="B4">
        <v>40</v>
      </c>
      <c r="C4">
        <v>13</v>
      </c>
      <c r="D4">
        <v>15</v>
      </c>
      <c r="E4">
        <v>6</v>
      </c>
      <c r="F4">
        <v>2</v>
      </c>
      <c r="G4" s="1">
        <f t="shared" si="0"/>
        <v>76</v>
      </c>
    </row>
    <row r="5" spans="1:7" x14ac:dyDescent="0.35">
      <c r="A5" t="s">
        <v>19</v>
      </c>
      <c r="B5">
        <v>42</v>
      </c>
      <c r="C5">
        <v>18</v>
      </c>
      <c r="D5">
        <v>15</v>
      </c>
      <c r="E5">
        <v>0</v>
      </c>
      <c r="F5">
        <v>0</v>
      </c>
      <c r="G5" s="1">
        <f t="shared" si="0"/>
        <v>75</v>
      </c>
    </row>
    <row r="6" spans="1:7" x14ac:dyDescent="0.35">
      <c r="A6" t="s">
        <v>29</v>
      </c>
      <c r="B6" s="1">
        <v>33</v>
      </c>
      <c r="C6" s="1">
        <v>17</v>
      </c>
      <c r="D6" s="1">
        <v>6</v>
      </c>
      <c r="E6" s="1">
        <v>9</v>
      </c>
      <c r="F6" s="1">
        <v>6</v>
      </c>
      <c r="G6" s="1">
        <f t="shared" si="0"/>
        <v>71</v>
      </c>
    </row>
    <row r="7" spans="1:7" x14ac:dyDescent="0.35">
      <c r="A7" t="s">
        <v>30</v>
      </c>
      <c r="B7" s="1">
        <v>52</v>
      </c>
      <c r="C7" s="1">
        <v>13</v>
      </c>
      <c r="D7" s="1">
        <v>5</v>
      </c>
      <c r="E7" s="1">
        <v>1</v>
      </c>
      <c r="F7" s="1">
        <v>0</v>
      </c>
      <c r="G7" s="1">
        <f t="shared" si="0"/>
        <v>71</v>
      </c>
    </row>
    <row r="8" spans="1:7" x14ac:dyDescent="0.35">
      <c r="A8" t="s">
        <v>31</v>
      </c>
      <c r="B8">
        <v>37</v>
      </c>
      <c r="C8">
        <v>22</v>
      </c>
      <c r="D8">
        <v>7</v>
      </c>
      <c r="E8">
        <v>0</v>
      </c>
      <c r="F8">
        <v>11</v>
      </c>
      <c r="G8" s="1">
        <f t="shared" si="0"/>
        <v>77</v>
      </c>
    </row>
    <row r="9" spans="1:7" x14ac:dyDescent="0.35">
      <c r="A9" t="s">
        <v>32</v>
      </c>
      <c r="B9">
        <v>43</v>
      </c>
      <c r="C9">
        <v>23</v>
      </c>
      <c r="D9">
        <v>10</v>
      </c>
      <c r="E9">
        <v>1</v>
      </c>
      <c r="F9">
        <v>0</v>
      </c>
      <c r="G9" s="1">
        <f t="shared" si="0"/>
        <v>77</v>
      </c>
    </row>
    <row r="10" spans="1:7" x14ac:dyDescent="0.35">
      <c r="A10" t="s">
        <v>13</v>
      </c>
      <c r="B10">
        <v>32</v>
      </c>
      <c r="C10">
        <v>20</v>
      </c>
      <c r="D10">
        <v>12</v>
      </c>
      <c r="E10">
        <v>1</v>
      </c>
      <c r="F10">
        <v>5</v>
      </c>
      <c r="G10" s="1">
        <f t="shared" si="0"/>
        <v>70</v>
      </c>
    </row>
    <row r="11" spans="1:7" x14ac:dyDescent="0.35">
      <c r="A11" t="s">
        <v>15</v>
      </c>
      <c r="B11">
        <v>38</v>
      </c>
      <c r="C11">
        <v>26</v>
      </c>
      <c r="D11">
        <v>6</v>
      </c>
      <c r="E11">
        <v>0</v>
      </c>
      <c r="F11">
        <v>0</v>
      </c>
      <c r="G11" s="1">
        <f t="shared" si="0"/>
        <v>70</v>
      </c>
    </row>
    <row r="12" spans="1:7" x14ac:dyDescent="0.35">
      <c r="A12" s="14" t="s">
        <v>33</v>
      </c>
      <c r="B12" s="1">
        <v>25</v>
      </c>
      <c r="C12" s="1">
        <v>25</v>
      </c>
      <c r="D12" s="1">
        <v>12</v>
      </c>
      <c r="E12" s="1">
        <v>1</v>
      </c>
      <c r="F12" s="1">
        <v>2</v>
      </c>
      <c r="G12" s="1">
        <f t="shared" si="0"/>
        <v>65</v>
      </c>
    </row>
    <row r="13" spans="1:7" x14ac:dyDescent="0.35">
      <c r="A13" s="14" t="s">
        <v>34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f t="shared" si="0"/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2018-19</vt:lpstr>
      <vt:lpstr>2019-20</vt:lpstr>
      <vt:lpstr>2020-21 </vt:lpstr>
      <vt:lpstr>2021-22  </vt:lpstr>
      <vt:lpstr>2022-23</vt:lpstr>
      <vt:lpstr>2023-24</vt:lpstr>
      <vt:lpstr>Общий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2024-03-01T10:55:08Z</dcterms:modified>
</cp:coreProperties>
</file>